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Gabriela\Desktop\0. Ghid_2.2_Consolidare_cladiri, lansare 22.12. 2023\"/>
    </mc:Choice>
  </mc:AlternateContent>
  <xr:revisionPtr revIDLastSave="0" documentId="13_ncr:1_{8784078B-AC1B-4BDB-9171-3947E4E1C572}" xr6:coauthVersionLast="47" xr6:coauthVersionMax="47" xr10:uidLastSave="{00000000-0000-0000-0000-000000000000}"/>
  <bookViews>
    <workbookView xWindow="-120" yWindow="-120" windowWidth="29040" windowHeight="15720" activeTab="1" xr2:uid="{00000000-000D-0000-FFFF-FFFF00000000}"/>
  </bookViews>
  <sheets>
    <sheet name="Grila ETF - Comp" sheetId="1" r:id="rId1"/>
    <sheet name="Grila ETF - Cerere" sheetId="2" r:id="rId2"/>
  </sheets>
  <definedNames>
    <definedName name="_ftn1" localSheetId="0">'Grila ETF - Comp'!#REF!</definedName>
    <definedName name="_ftn2" localSheetId="0">'Grila ETF - Comp'!#REF!</definedName>
    <definedName name="_ftnref1" localSheetId="0">'Grila ETF - Comp'!#REF!</definedName>
    <definedName name="_ftnref2" localSheetId="0">'Grila ETF - Comp'!#REF!</definedName>
    <definedName name="_Toc424303571" localSheetId="0">'Grila ETF - Comp'!#REF!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19" i="2" l="1"/>
  <c r="C113" i="2"/>
  <c r="C106" i="2"/>
  <c r="C99" i="2"/>
  <c r="C93" i="2"/>
  <c r="C92" i="2"/>
  <c r="C83" i="2"/>
  <c r="C74" i="2"/>
  <c r="C58" i="2"/>
  <c r="C51" i="2"/>
  <c r="C44" i="2"/>
  <c r="C36" i="2"/>
  <c r="C29" i="2"/>
  <c r="C21" i="2"/>
  <c r="C19" i="2"/>
  <c r="C18" i="2"/>
  <c r="C16" i="2"/>
  <c r="C119" i="1"/>
  <c r="C113" i="1"/>
  <c r="C106" i="1"/>
  <c r="C99" i="1"/>
  <c r="C93" i="1"/>
  <c r="C83" i="1"/>
  <c r="C74" i="1"/>
  <c r="C58" i="1"/>
  <c r="C51" i="1"/>
  <c r="C44" i="1"/>
  <c r="C36" i="1"/>
  <c r="C29" i="1"/>
  <c r="C21" i="1"/>
  <c r="C92" i="1"/>
  <c r="C19" i="1"/>
  <c r="C18" i="1"/>
  <c r="C16" i="1"/>
</calcChain>
</file>

<file path=xl/sharedStrings.xml><?xml version="1.0" encoding="utf-8"?>
<sst xmlns="http://schemas.openxmlformats.org/spreadsheetml/2006/main" count="330" uniqueCount="125">
  <si>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</si>
  <si>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</si>
  <si>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</si>
  <si>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</si>
  <si>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</si>
  <si>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</si>
  <si>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</si>
  <si>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</si>
  <si>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</si>
  <si>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</si>
  <si>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</si>
  <si>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</si>
  <si>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</si>
  <si>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</si>
  <si>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</si>
  <si>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</si>
  <si>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</si>
  <si>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</si>
  <si>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</si>
  <si>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</si>
  <si>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</si>
  <si>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</si>
  <si>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</si>
  <si>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</si>
  <si>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</si>
  <si>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</si>
  <si>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</si>
  <si>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 xml:space="preserve">Titlu proiect </t>
  </si>
  <si>
    <t xml:space="preserve">Cod SMIS </t>
  </si>
  <si>
    <t>Programul Regional Sud-Est 2021-2027</t>
  </si>
  <si>
    <t>1.1</t>
  </si>
  <si>
    <t>1.2</t>
  </si>
  <si>
    <t>1.3</t>
  </si>
  <si>
    <t>1.4</t>
  </si>
  <si>
    <t xml:space="preserve">Mediere între experți </t>
  </si>
  <si>
    <t>Gradul de pregătire/maturitate al proiectului</t>
  </si>
  <si>
    <t>2</t>
  </si>
  <si>
    <t>SECTIUNEA   I</t>
  </si>
  <si>
    <t xml:space="preserve">Capacitatea operationala a solicitantului si sustenabilitatea investitiei </t>
  </si>
  <si>
    <t>1.5</t>
  </si>
  <si>
    <t>Punctajul este cumulativ</t>
  </si>
  <si>
    <t>1.6</t>
  </si>
  <si>
    <t>Punctarea subcriteriului se face prin selectarea unei singure optiuni și a punctajului aferent acesteia</t>
  </si>
  <si>
    <t>Calitatea documentatiei tehnico-economice</t>
  </si>
  <si>
    <t>Actiunea 2.2:  Consolidarea clădirilor publice vulnerabile la risc seismic (acțiune strategică)</t>
  </si>
  <si>
    <t>Prioritatea 2. O regiune cu localități prietenoase cu mediul și mai rezilientă la riscuri</t>
  </si>
  <si>
    <t>Incadrarea cladirii intr-o categorie de risc seismic (În funcție de nivelul riscului seismic)</t>
  </si>
  <si>
    <t>Incadrarea cladirii in categoria monumentelor istorice</t>
  </si>
  <si>
    <t>a. cladirea se incadreaza in Grupa A - monumente de interes national si universal</t>
  </si>
  <si>
    <t>b. cladirea se incadreaza in Grupa B - monumente de interes regional si local</t>
  </si>
  <si>
    <t xml:space="preserve">c. cladirea este situata in zonele protejate construite   </t>
  </si>
  <si>
    <t>Regimul de ocupare al cladirii</t>
  </si>
  <si>
    <t>1.7</t>
  </si>
  <si>
    <t>Punctarea subcriteriului se face prin selectarea unei singure ipoteze și a punctajului aferent acesteia</t>
  </si>
  <si>
    <t>4</t>
  </si>
  <si>
    <t>Clasificarea cladirii, conform codului P100-1, în funcție de (1) consecințele prabușirii lor pentru viața umana, (2) importanța lor pentru siguranța publica și protecția civila în caz de urgență și redresare post-dezastru, (3) consecințele sociale și economice ale prabușirii lor):</t>
  </si>
  <si>
    <t>3.</t>
  </si>
  <si>
    <t>Contributia proiectului la teme orizontale</t>
  </si>
  <si>
    <t xml:space="preserve">Punctajul este cumulativ. </t>
  </si>
  <si>
    <t>*Costul investitie se va calcula prin insumarea liniilor din devizul general: cap 1+ cap 2+ cap 4 (fara liniile 4.5 Dotari si 4.6 Active necorporale)+ cap 5 (fara 5.2 Comisioane, taxe, costul creditului)</t>
  </si>
  <si>
    <t xml:space="preserve">Eficienta costurilor proiectului </t>
  </si>
  <si>
    <t>5</t>
  </si>
  <si>
    <t>Apel PRSE/2.2/1/2023</t>
  </si>
  <si>
    <t>Respectarea principiilor orizontale privind promovarea dezvoltarii durabile, a egalitatii de şanse, de gen, nediscriminarii si accesibilitatii persoanelor cu disabilitati  (conformarea cu prevederile legale)</t>
  </si>
  <si>
    <t>Punctaj evaluator 3</t>
  </si>
  <si>
    <t>Daca Documentatia tehnica (SF/DALI sau PT) nu include lucrari de imbunatatire a eficientei energetice, se va puncta cu 0 si proiectul va fi respins</t>
  </si>
  <si>
    <t>Proiectul include lucrari de imbunatatire a eficientei energetice*</t>
  </si>
  <si>
    <t>* criteriul se va considera indeplinit pentru proiectele pentru care masurile de eficienta energetica fac obiectul unui proiect depus in cadrul PR SE 2021-2027, Actiunea 2,1 B Eficienta energetica cladiri publice</t>
  </si>
  <si>
    <r>
      <t>Grila de evaluare tehnică şi financiară a cererii de finanțare</t>
    </r>
    <r>
      <rPr>
        <b/>
        <sz val="12"/>
        <rFont val="Times New Roman"/>
        <family val="1"/>
      </rPr>
      <t xml:space="preserve"> - componenta n</t>
    </r>
  </si>
  <si>
    <r>
      <rPr>
        <b/>
        <sz val="12"/>
        <rFont val="Times New Roman"/>
        <family val="1"/>
      </rPr>
      <t xml:space="preserve">Atenție! </t>
    </r>
    <r>
      <rPr>
        <sz val="12"/>
        <rFont val="Times New Roman"/>
        <family val="1"/>
      </rPr>
      <t xml:space="preserve"> În cazul în care un proiect va fi punctat </t>
    </r>
    <r>
      <rPr>
        <b/>
        <sz val="12"/>
        <rFont val="Times New Roman"/>
        <family val="1"/>
      </rPr>
      <t>cu mai puțin de 50 de puncte (punctaj minim),</t>
    </r>
    <r>
      <rPr>
        <sz val="12"/>
        <rFont val="Times New Roman"/>
        <family val="1"/>
      </rPr>
      <t xml:space="preserve"> cererea de finanțare va fi respinsă.                                                                                                             </t>
    </r>
  </si>
  <si>
    <t>referitor la punctul b) - se vor puncta proiectele care vor promova cercetarea și dezvoltarea, vor face cunocută oferta și vor încuraja utilizarea de noi tehnologii, inclusiv tehnologii informatice și de comunicații, dispozitive de suport pentru mobilitate, dispozitive și tehnologii de asistare, adecvate persoanelor cu dizabilităși, acordând prioritate tehnologiilor cu prețuri accesibile (art 4, litera g) din Convenția ONU privind drepturile persoanelor cu dizabilități.</t>
  </si>
  <si>
    <t>Contribuția proiectului la realizarea Obiectivului Specific  2.4. Promovarea adaptarii la schimbările climatice, a prevenirii riscurilor de dezastre si a rezilienței, ținând seama de abordările ecosistemice</t>
  </si>
  <si>
    <t>Notarea cu 0 (zero) a oricarei optiuni a, b sau c, va conduce la respingerea proiectului.</t>
  </si>
  <si>
    <t>Punctarea subcriteriului se face prin selectarea unei singure optiuni și a punctajului aferent acesteia; in cazul in care proiectul se incadreaza la optiunea c, atunci se punteaza cu 0 (zero), proiectul va fi declarat neeligibil si va fi respins de la finantare.</t>
  </si>
  <si>
    <t>d. cladirea nu se incadreaza in niciuna din situatiile prevazute la a, b sau c</t>
  </si>
  <si>
    <t>c. nu se incadreaza in clasele I sau II de importanta - expunere pentru acțiunea seismică</t>
  </si>
  <si>
    <t>Suprafața utilă totala a clădirii</t>
  </si>
  <si>
    <t>In cazul in care proiectul nu raspunde cerintelor de la a/b/c, se va puncta la 0 (zero) la optiunea respectiva.</t>
  </si>
  <si>
    <t>In cazul in care proiectul nu raspunde cerintelor de la a/b/c/d, se va puncta la 0 (zero) la optiunea respectiva.</t>
  </si>
  <si>
    <t>SECTIUNEA II (Notarea cu 0 a unui criteriu sau a oricarei optiuni ale unui criteriu duce la respingerea proiectului)</t>
  </si>
  <si>
    <t>Solicitantul fundamenteaza si probeaza cu documente relevante respectarea obligațiilor prevăzute în legislația comunitară și națională aplicabilă în domeniul egalităţii de şanse, de gen, nediscriminarii si accesibilitatii persoanelor cu disabilitati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12 din ghid)).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</si>
  <si>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Obiectiv specific 2.4. Promovarea adaptarii la schimbările climatice, a prevenirii riscurilor de dezastre si a rezilienței, ținând seama de abordările ecosistemice</t>
  </si>
  <si>
    <t>a. clasa I de importanță-expunere pentru acțiunea seismică: include clădiri de importanță vitală pentru protecția civilă (spitale de urgență, stații de pompieri, de poliție și de jandarmerie, centre de comunicații pentru situații de urgență, adăposturi de urgență, clădiri esențiale ale administrației publice, unități esențiale de Securitate națională precum și producția de energie și unitățile de distribuție)</t>
  </si>
  <si>
    <t>b. clasa II de importanță-expunere pentru acțiunea seismică: include clădiri importante, ale căror prăbușiri sau avarieri grave ar avea un impact major asupra siguranței publice (spitale, clădiri educaționale, case de îngrijire, grădinițe, creșe etc)</t>
  </si>
  <si>
    <t xml:space="preserve">a. cladirea - componenta a proiectului are o suprafață totala utilă peste 2000 mp </t>
  </si>
  <si>
    <t>b. cladirea - componenta a proiectului are o suprafață utilă totala mai mare sau egala cu 1000 mp și cel mult 2000 mp</t>
  </si>
  <si>
    <t>c. cladirea - componenta a proiectului are suprafata utila totala mai mica de 1000 mp (dar mai mare sau egala cu 250 mp)</t>
  </si>
  <si>
    <t>a. cladirea - componenta a proiectului are un regim de ocupare permanent (24 h din 24, 7 zile din 7, pe tot parcursul anului)</t>
  </si>
  <si>
    <t>b. cladirea - componenta a proiectului, are un regim de ocupare semipermanent (12 h din 24, 5 zile din 7)</t>
  </si>
  <si>
    <t xml:space="preserve">c. cladirea - componenta a proiectului, are un regim de ocupare care nu se incadreaza intr-una din optiunile de la punctele a si b. </t>
  </si>
  <si>
    <t>a. costul investitiei se situează sub costul mediu (istoric) de 13.000 lei/mp (inclusiv)</t>
  </si>
  <si>
    <t>b. costul investitiei se situează peste costul mediu (istoric) de 13.000 lei/mp, cu pana la 10% (inclusiv)</t>
  </si>
  <si>
    <r>
      <t>a. proiectul este complementar cu cel putin un proiect din urmatoarele domenii:  i</t>
    </r>
    <r>
      <rPr>
        <sz val="12"/>
        <rFont val="Times New Roman"/>
        <family val="1"/>
      </rPr>
      <t>mbunatatire eficienta energetica (pentru acelasi obiectiv in cadrul PR SE 2021-2027, Actiunea 2.1 B)</t>
    </r>
    <r>
      <rPr>
        <sz val="12"/>
        <rFont val="Times New Roman"/>
        <family val="1"/>
        <charset val="238"/>
      </rPr>
      <t>, creare/extindere spatii verzi, regenerare urbana, mobilitate urbana (zone pietonale, piste de biciclete etc), in acelasi areal al zonei de interventie, la o distanta de maxim 500 m* (* cu exceptia investitiilor care vizeaza instalarea de statii de alimentare/ reincarcare electrica)</t>
    </r>
  </si>
  <si>
    <t>b. proiectul este complementar cu cel putin un proiect din domeniul prevenirii riscurilor la dezastre si a rezilientei, tinand seama de abordarile ecosistemice</t>
  </si>
  <si>
    <t>c. proiectul vizeaza actiuni de cooperare teritoriala care contribuie la atingerea obiectivelor prevazute in cadrul acestuia</t>
  </si>
  <si>
    <t>d. solicitantul a lansat la data depunerii cerererii de finantare procedura de achizitie a serviciilor de elaborare Proiect Tehnic</t>
  </si>
  <si>
    <r>
      <t xml:space="preserve">a. solutia propusa promoveaza principiul "Nature Base solutions - NBS" </t>
    </r>
    <r>
      <rPr>
        <sz val="12"/>
        <rFont val="Times"/>
        <charset val="238"/>
      </rPr>
      <t>(promovarea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r>
  </si>
  <si>
    <t>c. proiectul prevede achizitii verzi</t>
  </si>
  <si>
    <t>d. proiectul prevede masuri incadrate in categoria masurilor suplimentare conform Anexei 12 la ghid, Metodologia privind imunizarea si abordarea DNSH</t>
  </si>
  <si>
    <t>Daca documentatia tehnica (SF/DALI sau PT) nu este conforma, se va puncta cu 0 si proiectul va fi respins</t>
  </si>
  <si>
    <r>
      <t>a. costurile sunt realiste (corect estimate), suficiente şi necesare pentru implementarea proiectului (Costurile pe unitatea de resurse utilizate sunt realiste</t>
    </r>
    <r>
      <rPr>
        <sz val="12"/>
        <color rgb="FFFF0000"/>
        <rFont val="Times New Roman"/>
        <family val="1"/>
      </rPr>
      <t xml:space="preserve"> </t>
    </r>
    <r>
      <rPr>
        <sz val="12"/>
        <rFont val="Times New Roman"/>
        <family val="1"/>
        <charset val="238"/>
      </rPr>
      <t>si justificate de catre solicitant prin citarea unor surse independente si verificabile (statistici oficiale, preturi standard etc.) sau prin rezultatele unei cercetari de piata efectuate de solicitant).</t>
    </r>
  </si>
  <si>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</si>
  <si>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</si>
  <si>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</si>
  <si>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</si>
  <si>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c. investitia este sustenabila, proiectiile veniturilor si cheltuielilor sunt realiste, fundamentate pe date corecte si surse verificabile</t>
  </si>
  <si>
    <t>a. proiectul include lucrari de imbunatatire a eficientei energetice</t>
  </si>
  <si>
    <t>b. proiectul nu include lucrari de imbunatatire a eficientei energetice</t>
  </si>
  <si>
    <t xml:space="preserve">c. nu se incadreaza in categoriile de risc seismic I sau II </t>
  </si>
  <si>
    <t>a. care se incadreaza in categoria de risc seismic  I</t>
  </si>
  <si>
    <t>b. care se incadrează in categoria de risc seismic II</t>
  </si>
  <si>
    <t xml:space="preserve">a. documentatia tehnica (SF/DALI sau PT) este conforma (conform Grilei de verificare a conformitatii administrative a documentatiei tehnice); </t>
  </si>
  <si>
    <t xml:space="preserve">b. documentatia tehnica (SF/DALI sau PT) nu este conforma (conform Grilei de verificare a conformitatii administrative a documentatiei tehnice); </t>
  </si>
  <si>
    <t>a.  Proiectul vizeaza realizarea unor masuri privind promovarea dezvoltarii durabile</t>
  </si>
  <si>
    <t>b. Proiectul vizeaza realizarea unor masuri  privind promovarea a egalitatii de şanse, de gen, nediscriminarii si accesibilitatii persoanelor cu disabilitati</t>
  </si>
  <si>
    <t>c.  Proiectul vizeaza realizarea unor masuri privind respectarea principiului DNSH ("Do not significant harm" - "A nu prejudicia în mod semnificativ")</t>
  </si>
  <si>
    <t>a. exista posibilitatea de emitere a Ordinului de incepere a lucrarilor (procedura de achizitie finalizata cu contract de lucrari adjudecat sau contract de lucrari semnat)</t>
  </si>
  <si>
    <t>c. documentaţia tehnico-economică este la nivel de DTAC si Autorizatie de construire emisa</t>
  </si>
  <si>
    <t>b.  documentaţia tehnico-economică este la nivel de Proiect tehnic</t>
  </si>
  <si>
    <t>e. documentatia tehnico-economica este la nivel de SF/DALI</t>
  </si>
  <si>
    <t>b. proiectul prevede crearea de facilitati/adaptarea infrastructurii/echipamentelor pentru accesul persoanelor cu disabilitati, pentru mai multe tipuri de disabilitati (suplimentar fata de cerintele minime prevazute in legislatie)</t>
  </si>
  <si>
    <t>Complementaritatea cu alte investiții in curs de contractare/in implementare prin PRSE 2021-2027/alte surse/programe de finanțare; integrarea cooperarii la nivel de proiect</t>
  </si>
  <si>
    <t>c. costul investitiei se situează peste costul mediu (istoric) de 13.000 lei/mp, cu mai mult de 10%</t>
  </si>
  <si>
    <t>Anexa 6</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</si>
  <si>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Punctarea fiecărui sub-criteriu se va face conform instrucțiunilor din grilă. Cu excepţia criteriilor 3 si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criteriile. Referitor la sectiunea II, notarea cu 0 (zero) a oricarui criteriu sau oricarei optiuni a, b sau c, va conduce la respingerea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</si>
</sst>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RON&quot;"/>
  </numFmts>
  <fonts count="19"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2"/>
      <name val="Times New Roman"/>
      <family val="1"/>
    </font>
    <font>
      <sz val="12"/>
      <name val="Times New Roman"/>
      <family val="1"/>
    </font>
    <font>
      <i/>
      <sz val="12"/>
      <name val="Times New Roman"/>
      <family val="1"/>
    </font>
    <font>
      <b/>
      <sz val="12"/>
      <name val="Times New Roman"/>
      <family val="1"/>
      <charset val="238"/>
    </font>
    <font>
      <b/>
      <i/>
      <sz val="12"/>
      <name val="Times New Roman"/>
      <family val="1"/>
      <charset val="238"/>
    </font>
    <font>
      <sz val="12"/>
      <name val="Times New Roman"/>
      <family val="1"/>
      <charset val="238"/>
    </font>
    <font>
      <i/>
      <sz val="12"/>
      <name val="Times New Roman"/>
      <family val="1"/>
      <charset val="238"/>
    </font>
    <font>
      <sz val="12"/>
      <name val="Times"/>
      <family val="1"/>
      <charset val="238"/>
    </font>
    <font>
      <b/>
      <sz val="12"/>
      <name val="Times"/>
      <family val="1"/>
    </font>
    <font>
      <sz val="12"/>
      <name val="Times"/>
      <family val="1"/>
    </font>
    <font>
      <i/>
      <sz val="12"/>
      <name val="Times"/>
      <family val="1"/>
    </font>
    <font>
      <sz val="12"/>
      <name val="Calibri"/>
      <family val="2"/>
      <scheme val="minor"/>
    </font>
    <font>
      <sz val="12"/>
      <name val="Times"/>
      <charset val="238"/>
    </font>
    <font>
      <sz val="12"/>
      <color rgb="FFFF0000"/>
      <name val="Times New Roman"/>
      <family val="1"/>
    </font>
    <font>
      <i/>
      <sz val="12"/>
      <name val="Times"/>
      <charset val="238"/>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medium">
        <color rgb="FF000000"/>
      </top>
      <bottom style="thin">
        <color indexed="64"/>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46">
    <xf numFmtId="0" fontId="0" fillId="0" borderId="0" xfId="0"/>
    <xf numFmtId="0" fontId="4" fillId="2" borderId="10" xfId="0" applyFont="1" applyFill="1" applyBorder="1" applyAlignment="1">
      <alignment horizontal="left" vertical="center" wrapText="1"/>
    </xf>
    <xf numFmtId="0" fontId="4" fillId="0" borderId="10" xfId="0" applyFont="1" applyBorder="1" applyAlignment="1">
      <alignment horizontal="right" vertical="center"/>
    </xf>
    <xf numFmtId="1" fontId="5" fillId="4" borderId="0" xfId="0" applyNumberFormat="1" applyFont="1" applyFill="1" applyAlignment="1">
      <alignment vertical="center" wrapText="1"/>
    </xf>
    <xf numFmtId="1" fontId="5" fillId="0" borderId="0" xfId="0" applyNumberFormat="1" applyFont="1" applyAlignment="1">
      <alignment vertical="center" wrapText="1"/>
    </xf>
    <xf numFmtId="0" fontId="5" fillId="0" borderId="17" xfId="0" applyFont="1" applyBorder="1" applyAlignment="1">
      <alignment horizontal="right" vertical="center"/>
    </xf>
    <xf numFmtId="0" fontId="5" fillId="0" borderId="19" xfId="0" applyFont="1" applyBorder="1"/>
    <xf numFmtId="0" fontId="5" fillId="0" borderId="19" xfId="0" applyFont="1" applyBorder="1" applyAlignment="1">
      <alignment horizontal="center" vertical="center"/>
    </xf>
    <xf numFmtId="0" fontId="5" fillId="0" borderId="13" xfId="1" applyFont="1" applyBorder="1" applyAlignment="1">
      <alignment horizontal="right" vertical="center"/>
    </xf>
    <xf numFmtId="0" fontId="5" fillId="0" borderId="21" xfId="1" applyFont="1" applyBorder="1" applyAlignment="1">
      <alignment horizontal="center" vertical="center" wrapText="1"/>
    </xf>
    <xf numFmtId="0" fontId="5" fillId="0" borderId="21" xfId="1" applyFont="1" applyBorder="1" applyAlignment="1">
      <alignment vertical="center" wrapText="1"/>
    </xf>
    <xf numFmtId="0" fontId="5" fillId="0" borderId="14" xfId="0" applyFont="1" applyBorder="1" applyAlignment="1">
      <alignment horizontal="right" vertical="center"/>
    </xf>
    <xf numFmtId="0" fontId="5" fillId="0" borderId="0" xfId="0" applyFont="1"/>
    <xf numFmtId="0" fontId="5" fillId="0" borderId="0" xfId="0" applyFont="1" applyAlignment="1">
      <alignment horizontal="center" vertical="center"/>
    </xf>
    <xf numFmtId="0" fontId="5" fillId="0" borderId="21" xfId="1" applyFont="1" applyBorder="1" applyAlignment="1">
      <alignment vertical="top" wrapText="1"/>
    </xf>
    <xf numFmtId="0" fontId="5" fillId="0" borderId="40" xfId="0" applyFont="1" applyBorder="1"/>
    <xf numFmtId="0" fontId="5" fillId="0" borderId="0" xfId="1" applyFont="1" applyFill="1" applyBorder="1" applyAlignment="1">
      <alignment horizontal="left" vertical="center" wrapText="1"/>
    </xf>
    <xf numFmtId="0" fontId="5" fillId="0" borderId="0" xfId="1" applyFont="1" applyBorder="1" applyAlignment="1">
      <alignment horizontal="left" vertical="center" wrapText="1"/>
    </xf>
    <xf numFmtId="0" fontId="5" fillId="0" borderId="16" xfId="1" applyFont="1" applyBorder="1" applyAlignment="1">
      <alignment vertical="center" wrapText="1"/>
    </xf>
    <xf numFmtId="0" fontId="5" fillId="0" borderId="0" xfId="0" applyFont="1" applyAlignment="1">
      <alignment horizontal="right" vertical="center"/>
    </xf>
    <xf numFmtId="0" fontId="5" fillId="0" borderId="21" xfId="0" applyFont="1" applyBorder="1"/>
    <xf numFmtId="0" fontId="5" fillId="0" borderId="26" xfId="0" applyFont="1" applyBorder="1" applyAlignment="1">
      <alignment horizontal="center" vertical="center"/>
    </xf>
    <xf numFmtId="0" fontId="5" fillId="0" borderId="26" xfId="0" applyFont="1" applyBorder="1"/>
    <xf numFmtId="0" fontId="5" fillId="0" borderId="3" xfId="0" applyFont="1" applyBorder="1"/>
    <xf numFmtId="0" fontId="6" fillId="0" borderId="14" xfId="2" applyFont="1" applyBorder="1" applyAlignment="1">
      <alignment horizontal="right" vertical="center"/>
    </xf>
    <xf numFmtId="0" fontId="6" fillId="0" borderId="0" xfId="2" applyFont="1" applyBorder="1" applyAlignment="1">
      <alignment horizontal="left" vertical="center" wrapText="1"/>
    </xf>
    <xf numFmtId="0" fontId="6" fillId="0" borderId="0" xfId="2" applyFont="1" applyFill="1" applyBorder="1" applyAlignment="1">
      <alignment horizontal="left" vertical="center" wrapText="1"/>
    </xf>
    <xf numFmtId="0" fontId="6" fillId="0" borderId="21" xfId="2" applyFont="1" applyBorder="1" applyAlignment="1">
      <alignment horizontal="center" vertical="center" wrapText="1"/>
    </xf>
    <xf numFmtId="0" fontId="6" fillId="0" borderId="21" xfId="2" applyFont="1" applyBorder="1" applyAlignment="1">
      <alignment vertical="center" wrapText="1"/>
    </xf>
    <xf numFmtId="0" fontId="6" fillId="0" borderId="16" xfId="2" applyFont="1" applyBorder="1" applyAlignment="1">
      <alignment vertical="center" wrapText="1"/>
    </xf>
    <xf numFmtId="0" fontId="6" fillId="0" borderId="0" xfId="2" applyFont="1" applyBorder="1" applyAlignment="1">
      <alignment horizontal="center" vertical="center" wrapText="1"/>
    </xf>
    <xf numFmtId="0" fontId="6" fillId="0" borderId="6" xfId="2" applyFont="1" applyBorder="1" applyAlignment="1">
      <alignment horizontal="left" vertical="center" wrapText="1"/>
    </xf>
    <xf numFmtId="0" fontId="6" fillId="0" borderId="0" xfId="2" applyFont="1" applyBorder="1" applyAlignment="1">
      <alignment vertical="center"/>
    </xf>
    <xf numFmtId="0" fontId="6" fillId="0" borderId="0" xfId="2" applyFont="1" applyFill="1" applyBorder="1" applyAlignment="1">
      <alignment horizontal="center" vertical="center"/>
    </xf>
    <xf numFmtId="0" fontId="6" fillId="0" borderId="0" xfId="2" applyFont="1" applyBorder="1" applyAlignment="1"/>
    <xf numFmtId="0" fontId="6" fillId="0" borderId="6" xfId="2" applyFont="1" applyBorder="1" applyAlignment="1"/>
    <xf numFmtId="0" fontId="6" fillId="0" borderId="0" xfId="2" applyFont="1" applyFill="1" applyBorder="1" applyAlignment="1">
      <alignment vertical="center"/>
    </xf>
    <xf numFmtId="0" fontId="6" fillId="0" borderId="6" xfId="2" applyFont="1" applyBorder="1" applyAlignment="1">
      <alignment horizontal="center" vertical="center"/>
    </xf>
    <xf numFmtId="0" fontId="6" fillId="0" borderId="0" xfId="2" applyFont="1" applyBorder="1" applyAlignment="1">
      <alignment horizontal="center" vertical="center"/>
    </xf>
    <xf numFmtId="0" fontId="6" fillId="0" borderId="0" xfId="2" applyFont="1" applyBorder="1"/>
    <xf numFmtId="0" fontId="6" fillId="0" borderId="6" xfId="2" applyFont="1" applyBorder="1"/>
    <xf numFmtId="0" fontId="6" fillId="0" borderId="0" xfId="2" applyFont="1" applyFill="1" applyBorder="1"/>
    <xf numFmtId="2" fontId="9" fillId="4" borderId="50" xfId="0" applyNumberFormat="1" applyFont="1" applyFill="1" applyBorder="1" applyAlignment="1">
      <alignment horizontal="left" vertical="top" wrapText="1" indent="2"/>
    </xf>
    <xf numFmtId="1" fontId="9" fillId="4" borderId="51" xfId="0" applyNumberFormat="1" applyFont="1" applyFill="1" applyBorder="1" applyAlignment="1">
      <alignment horizontal="center" vertical="center" wrapText="1"/>
    </xf>
    <xf numFmtId="2" fontId="9" fillId="4" borderId="2" xfId="0" applyNumberFormat="1" applyFont="1" applyFill="1" applyBorder="1" applyAlignment="1">
      <alignment horizontal="left" vertical="top" wrapText="1" indent="2"/>
    </xf>
    <xf numFmtId="1" fontId="9" fillId="4" borderId="19" xfId="0" applyNumberFormat="1" applyFont="1" applyFill="1" applyBorder="1" applyAlignment="1">
      <alignment horizontal="center" vertical="center" wrapText="1"/>
    </xf>
    <xf numFmtId="0" fontId="10" fillId="4" borderId="10" xfId="0" applyFont="1" applyFill="1" applyBorder="1" applyAlignment="1">
      <alignment horizontal="justify" vertical="center" wrapText="1"/>
    </xf>
    <xf numFmtId="0" fontId="10" fillId="4" borderId="10" xfId="0" applyFont="1" applyFill="1" applyBorder="1"/>
    <xf numFmtId="164" fontId="7" fillId="5" borderId="10" xfId="0" applyNumberFormat="1" applyFont="1" applyFill="1" applyBorder="1" applyAlignment="1">
      <alignment wrapText="1"/>
    </xf>
    <xf numFmtId="1" fontId="7" fillId="5" borderId="10" xfId="0" applyNumberFormat="1" applyFont="1" applyFill="1" applyBorder="1" applyAlignment="1">
      <alignment horizontal="center" vertical="center" wrapText="1"/>
    </xf>
    <xf numFmtId="1" fontId="9" fillId="4" borderId="10" xfId="0" applyNumberFormat="1" applyFont="1" applyFill="1" applyBorder="1" applyAlignment="1">
      <alignment horizontal="center" vertical="center" wrapText="1"/>
    </xf>
    <xf numFmtId="0" fontId="7" fillId="5" borderId="10" xfId="0" applyFont="1" applyFill="1" applyBorder="1" applyAlignment="1">
      <alignment horizontal="left" vertical="top" wrapText="1"/>
    </xf>
    <xf numFmtId="0" fontId="9" fillId="0" borderId="10" xfId="0" applyFont="1" applyBorder="1" applyAlignment="1">
      <alignment horizontal="left" vertical="top" wrapText="1" indent="1"/>
    </xf>
    <xf numFmtId="0" fontId="9" fillId="0" borderId="10" xfId="0" applyFont="1" applyBorder="1" applyAlignment="1">
      <alignment horizontal="left" vertical="top" wrapText="1"/>
    </xf>
    <xf numFmtId="0" fontId="9" fillId="0" borderId="10" xfId="0" applyFont="1" applyBorder="1" applyAlignment="1">
      <alignment horizontal="center" vertical="center" wrapText="1"/>
    </xf>
    <xf numFmtId="2" fontId="9" fillId="4" borderId="10" xfId="0" applyNumberFormat="1" applyFont="1" applyFill="1" applyBorder="1" applyAlignment="1">
      <alignment wrapText="1"/>
    </xf>
    <xf numFmtId="0" fontId="7" fillId="7" borderId="10" xfId="0" applyFont="1" applyFill="1" applyBorder="1" applyAlignment="1">
      <alignment horizontal="left" vertical="top" wrapText="1"/>
    </xf>
    <xf numFmtId="1" fontId="7" fillId="7" borderId="10" xfId="0" applyNumberFormat="1" applyFont="1" applyFill="1" applyBorder="1" applyAlignment="1">
      <alignment horizontal="center" vertical="center" wrapText="1"/>
    </xf>
    <xf numFmtId="1" fontId="9" fillId="0" borderId="10" xfId="0" applyNumberFormat="1" applyFont="1" applyBorder="1" applyAlignment="1">
      <alignment horizontal="center" vertical="center" wrapText="1"/>
    </xf>
    <xf numFmtId="0" fontId="9" fillId="0" borderId="10" xfId="0" applyFont="1" applyBorder="1" applyAlignment="1">
      <alignment horizontal="center" vertical="center"/>
    </xf>
    <xf numFmtId="0" fontId="9" fillId="4" borderId="10" xfId="0" applyFont="1" applyFill="1" applyBorder="1" applyAlignment="1">
      <alignment horizontal="center"/>
    </xf>
    <xf numFmtId="1" fontId="7" fillId="8" borderId="10" xfId="0" applyNumberFormat="1" applyFont="1" applyFill="1" applyBorder="1" applyAlignment="1">
      <alignment horizontal="center" vertical="center" wrapText="1"/>
    </xf>
    <xf numFmtId="49" fontId="9" fillId="7" borderId="10" xfId="0" applyNumberFormat="1" applyFont="1" applyFill="1" applyBorder="1" applyAlignment="1">
      <alignment horizontal="center" vertical="top" wrapText="1"/>
    </xf>
    <xf numFmtId="2" fontId="7" fillId="7" borderId="10" xfId="0" applyNumberFormat="1" applyFont="1" applyFill="1" applyBorder="1" applyAlignment="1">
      <alignment horizontal="justify" vertical="center" wrapText="1"/>
    </xf>
    <xf numFmtId="1" fontId="9" fillId="7" borderId="10" xfId="0" applyNumberFormat="1" applyFont="1" applyFill="1" applyBorder="1" applyAlignment="1">
      <alignment vertical="center" wrapText="1"/>
    </xf>
    <xf numFmtId="2" fontId="9" fillId="0" borderId="10" xfId="0" applyNumberFormat="1" applyFont="1" applyBorder="1" applyAlignment="1">
      <alignment horizontal="justify" vertical="center" wrapText="1"/>
    </xf>
    <xf numFmtId="1" fontId="9" fillId="0" borderId="10" xfId="0" applyNumberFormat="1" applyFont="1" applyBorder="1" applyAlignment="1">
      <alignment vertical="center" wrapText="1"/>
    </xf>
    <xf numFmtId="0" fontId="9" fillId="0" borderId="10" xfId="0" applyFont="1" applyBorder="1" applyAlignment="1">
      <alignment vertical="center" wrapText="1"/>
    </xf>
    <xf numFmtId="2" fontId="10" fillId="0" borderId="0" xfId="0" applyNumberFormat="1" applyFont="1" applyAlignment="1">
      <alignment horizontal="justify" vertical="center" wrapText="1"/>
    </xf>
    <xf numFmtId="0" fontId="7" fillId="7" borderId="2" xfId="0" applyFont="1" applyFill="1" applyBorder="1" applyAlignment="1">
      <alignment horizontal="left" vertical="top" wrapText="1"/>
    </xf>
    <xf numFmtId="1" fontId="7" fillId="7" borderId="2" xfId="0" applyNumberFormat="1" applyFont="1" applyFill="1" applyBorder="1" applyAlignment="1">
      <alignment horizontal="center" vertical="center" wrapText="1"/>
    </xf>
    <xf numFmtId="0" fontId="10" fillId="4" borderId="10" xfId="0" applyFont="1" applyFill="1" applyBorder="1" applyAlignment="1">
      <alignment vertical="top" wrapText="1"/>
    </xf>
    <xf numFmtId="2" fontId="10" fillId="4" borderId="10" xfId="0" applyNumberFormat="1" applyFont="1" applyFill="1" applyBorder="1" applyAlignment="1">
      <alignment vertical="top" wrapText="1"/>
    </xf>
    <xf numFmtId="2" fontId="10" fillId="4" borderId="36" xfId="0" applyNumberFormat="1" applyFont="1" applyFill="1" applyBorder="1" applyAlignment="1">
      <alignment vertical="top" wrapText="1"/>
    </xf>
    <xf numFmtId="0" fontId="9" fillId="0" borderId="36" xfId="0" applyFont="1" applyBorder="1" applyAlignment="1">
      <alignment horizontal="center" vertical="center" wrapText="1"/>
    </xf>
    <xf numFmtId="0" fontId="7" fillId="7" borderId="10" xfId="0" applyFont="1" applyFill="1" applyBorder="1" applyAlignment="1">
      <alignment horizontal="justify" vertical="center" wrapText="1"/>
    </xf>
    <xf numFmtId="0" fontId="11" fillId="0" borderId="10" xfId="0" applyFont="1" applyBorder="1" applyAlignment="1">
      <alignment horizontal="left" vertical="top" wrapText="1"/>
    </xf>
    <xf numFmtId="0" fontId="11" fillId="4" borderId="10" xfId="0" applyFont="1" applyFill="1" applyBorder="1" applyAlignment="1">
      <alignment horizontal="center" vertical="center" wrapText="1"/>
    </xf>
    <xf numFmtId="0" fontId="10" fillId="0" borderId="10" xfId="0" applyFont="1" applyBorder="1" applyAlignment="1">
      <alignment horizontal="left" vertical="top" wrapText="1"/>
    </xf>
    <xf numFmtId="0" fontId="9" fillId="0" borderId="17" xfId="0" applyFont="1" applyBorder="1" applyAlignment="1">
      <alignment horizontal="right" vertical="center"/>
    </xf>
    <xf numFmtId="0" fontId="9" fillId="0" borderId="0" xfId="1" applyFont="1" applyBorder="1" applyAlignment="1">
      <alignment horizontal="center" vertical="center" wrapText="1"/>
    </xf>
    <xf numFmtId="0" fontId="9" fillId="0" borderId="0" xfId="1" applyFont="1" applyBorder="1" applyAlignment="1">
      <alignment vertical="center" wrapText="1"/>
    </xf>
    <xf numFmtId="0" fontId="7" fillId="5" borderId="10" xfId="0" applyFont="1" applyFill="1" applyBorder="1" applyAlignment="1">
      <alignment horizontal="justify" vertical="center" wrapText="1"/>
    </xf>
    <xf numFmtId="2" fontId="12" fillId="7" borderId="10" xfId="0" applyNumberFormat="1" applyFont="1" applyFill="1" applyBorder="1" applyAlignment="1">
      <alignment vertical="center" wrapText="1"/>
    </xf>
    <xf numFmtId="1" fontId="12" fillId="7" borderId="10" xfId="0" applyNumberFormat="1" applyFont="1" applyFill="1" applyBorder="1" applyAlignment="1">
      <alignment horizontal="center" vertical="center" wrapText="1"/>
    </xf>
    <xf numFmtId="2" fontId="13" fillId="4" borderId="10" xfId="0" applyNumberFormat="1" applyFont="1" applyFill="1" applyBorder="1" applyAlignment="1">
      <alignment vertical="center" wrapText="1"/>
    </xf>
    <xf numFmtId="1" fontId="13" fillId="4" borderId="10" xfId="0" applyNumberFormat="1" applyFont="1" applyFill="1" applyBorder="1" applyAlignment="1">
      <alignment horizontal="center" vertical="center" wrapText="1"/>
    </xf>
    <xf numFmtId="0" fontId="14" fillId="4" borderId="10" xfId="0" applyFont="1" applyFill="1" applyBorder="1" applyAlignment="1">
      <alignment wrapText="1"/>
    </xf>
    <xf numFmtId="2" fontId="14" fillId="4" borderId="10" xfId="0" applyNumberFormat="1" applyFont="1" applyFill="1" applyBorder="1" applyAlignment="1">
      <alignment vertical="center" wrapText="1"/>
    </xf>
    <xf numFmtId="49" fontId="12" fillId="5" borderId="10" xfId="0" applyNumberFormat="1" applyFont="1" applyFill="1" applyBorder="1" applyAlignment="1">
      <alignment horizontal="center" vertical="top" wrapText="1"/>
    </xf>
    <xf numFmtId="0" fontId="12" fillId="5" borderId="0" xfId="0" applyFont="1" applyFill="1" applyAlignment="1">
      <alignment horizontal="left" vertical="top" wrapText="1"/>
    </xf>
    <xf numFmtId="0" fontId="12" fillId="5" borderId="10" xfId="0" applyFont="1" applyFill="1" applyBorder="1" applyAlignment="1">
      <alignment horizontal="center" vertical="center" wrapText="1"/>
    </xf>
    <xf numFmtId="0" fontId="13" fillId="4" borderId="10" xfId="0" applyFont="1" applyFill="1" applyBorder="1" applyAlignment="1">
      <alignment horizontal="left" vertical="top" wrapText="1"/>
    </xf>
    <xf numFmtId="0" fontId="13" fillId="4" borderId="10" xfId="0" applyFont="1" applyFill="1" applyBorder="1" applyAlignment="1">
      <alignment horizontal="center" vertical="center" wrapText="1"/>
    </xf>
    <xf numFmtId="0" fontId="14" fillId="0" borderId="10" xfId="0" applyFont="1" applyBorder="1" applyAlignment="1">
      <alignment horizontal="left" vertical="top" wrapText="1"/>
    </xf>
    <xf numFmtId="0" fontId="13" fillId="0" borderId="10" xfId="0" applyFont="1" applyBorder="1" applyAlignment="1">
      <alignment vertical="center" wrapText="1"/>
    </xf>
    <xf numFmtId="0" fontId="14" fillId="4" borderId="10" xfId="0" applyFont="1" applyFill="1" applyBorder="1"/>
    <xf numFmtId="0" fontId="10" fillId="0" borderId="0" xfId="0" applyFont="1" applyAlignment="1">
      <alignment horizontal="left" vertical="top" wrapText="1"/>
    </xf>
    <xf numFmtId="0" fontId="9" fillId="0" borderId="0" xfId="0" applyFont="1" applyAlignment="1">
      <alignment vertical="center" wrapText="1"/>
    </xf>
    <xf numFmtId="0" fontId="9" fillId="0" borderId="36" xfId="0" applyFont="1" applyBorder="1" applyAlignment="1">
      <alignment vertical="center" wrapText="1"/>
    </xf>
    <xf numFmtId="0" fontId="5" fillId="0" borderId="15" xfId="1" applyFont="1" applyBorder="1" applyAlignment="1">
      <alignment horizontal="left" vertical="center" wrapText="1"/>
    </xf>
    <xf numFmtId="0" fontId="15" fillId="0" borderId="10" xfId="0" applyFont="1" applyBorder="1" applyAlignment="1">
      <alignment horizontal="left" vertical="top" wrapText="1"/>
    </xf>
    <xf numFmtId="1" fontId="15" fillId="0" borderId="10" xfId="0" applyNumberFormat="1" applyFont="1" applyBorder="1" applyAlignment="1">
      <alignment horizontal="center" vertical="center" wrapText="1"/>
    </xf>
    <xf numFmtId="0" fontId="15" fillId="0" borderId="10" xfId="0" applyFont="1" applyBorder="1" applyAlignment="1">
      <alignment horizontal="center" vertical="center"/>
    </xf>
    <xf numFmtId="0" fontId="4" fillId="6" borderId="36" xfId="0" applyFont="1" applyFill="1" applyBorder="1" applyAlignment="1">
      <alignment horizontal="left" vertical="top" wrapText="1"/>
    </xf>
    <xf numFmtId="0" fontId="5" fillId="0" borderId="36" xfId="0" applyFont="1" applyBorder="1" applyAlignment="1">
      <alignment horizontal="left" vertical="top" wrapText="1"/>
    </xf>
    <xf numFmtId="0" fontId="6" fillId="0" borderId="36" xfId="0" applyFont="1" applyBorder="1" applyAlignment="1">
      <alignment horizontal="left" vertical="top" wrapText="1"/>
    </xf>
    <xf numFmtId="2" fontId="6" fillId="4" borderId="10" xfId="0" applyNumberFormat="1" applyFont="1" applyFill="1" applyBorder="1" applyAlignment="1">
      <alignment vertical="top" wrapText="1"/>
    </xf>
    <xf numFmtId="2" fontId="5" fillId="4" borderId="10" xfId="0" applyNumberFormat="1" applyFont="1" applyFill="1" applyBorder="1" applyAlignment="1">
      <alignment wrapText="1"/>
    </xf>
    <xf numFmtId="0" fontId="4" fillId="6" borderId="10" xfId="0" applyFont="1" applyFill="1" applyBorder="1" applyAlignment="1">
      <alignment horizontal="center" vertical="center" wrapText="1"/>
    </xf>
    <xf numFmtId="2" fontId="10" fillId="0" borderId="10" xfId="0" applyNumberFormat="1" applyFont="1" applyBorder="1" applyAlignment="1">
      <alignment horizontal="justify" vertical="center" wrapText="1"/>
    </xf>
    <xf numFmtId="0" fontId="4" fillId="2" borderId="10" xfId="0" applyFont="1" applyFill="1" applyBorder="1" applyAlignment="1">
      <alignment horizontal="justify" vertical="center"/>
    </xf>
    <xf numFmtId="0" fontId="4" fillId="2" borderId="10" xfId="0" applyFont="1" applyFill="1" applyBorder="1" applyAlignment="1">
      <alignment horizontal="justify" vertical="center" wrapText="1"/>
    </xf>
    <xf numFmtId="0" fontId="5" fillId="0" borderId="0" xfId="0" applyFont="1" applyAlignment="1">
      <alignment horizontal="left"/>
    </xf>
    <xf numFmtId="0" fontId="4" fillId="0" borderId="0" xfId="0" applyFont="1" applyAlignment="1">
      <alignment horizontal="left" vertical="center"/>
    </xf>
    <xf numFmtId="0" fontId="4" fillId="0" borderId="0" xfId="0" applyFont="1" applyAlignment="1">
      <alignment horizontal="justify" vertical="center"/>
    </xf>
    <xf numFmtId="0" fontId="5" fillId="3" borderId="10" xfId="0" applyFont="1" applyFill="1" applyBorder="1" applyAlignment="1">
      <alignment horizontal="left" vertical="center" wrapText="1"/>
    </xf>
    <xf numFmtId="0" fontId="5" fillId="0" borderId="0" xfId="0" applyFont="1" applyAlignment="1">
      <alignment horizontal="center" vertical="center" wrapText="1"/>
    </xf>
    <xf numFmtId="0" fontId="7" fillId="4" borderId="25"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5" fillId="4" borderId="0" xfId="0" applyFont="1" applyFill="1"/>
    <xf numFmtId="0" fontId="7" fillId="4" borderId="8" xfId="0" applyFont="1" applyFill="1" applyBorder="1" applyAlignment="1">
      <alignment horizontal="justify" vertical="center" wrapText="1"/>
    </xf>
    <xf numFmtId="0" fontId="7" fillId="4" borderId="7" xfId="0" applyFont="1" applyFill="1" applyBorder="1" applyAlignment="1">
      <alignment horizontal="justify" vertical="center" wrapText="1"/>
    </xf>
    <xf numFmtId="0" fontId="7" fillId="4" borderId="9" xfId="0" applyFont="1" applyFill="1" applyBorder="1" applyAlignment="1">
      <alignment horizontal="center" vertical="center" wrapText="1"/>
    </xf>
    <xf numFmtId="0" fontId="7" fillId="4" borderId="27" xfId="0" applyFont="1" applyFill="1" applyBorder="1" applyAlignment="1">
      <alignment horizontal="center" vertical="center" wrapText="1"/>
    </xf>
    <xf numFmtId="0" fontId="7" fillId="4" borderId="28" xfId="0" applyFont="1" applyFill="1" applyBorder="1" applyAlignment="1">
      <alignment horizontal="center" vertical="center" wrapText="1"/>
    </xf>
    <xf numFmtId="0" fontId="7" fillId="4" borderId="29" xfId="0" applyFont="1" applyFill="1" applyBorder="1" applyAlignment="1">
      <alignment horizontal="center" vertical="center" wrapText="1"/>
    </xf>
    <xf numFmtId="1" fontId="7" fillId="8" borderId="5" xfId="0" applyNumberFormat="1" applyFont="1" applyFill="1" applyBorder="1" applyAlignment="1">
      <alignment horizontal="center" vertical="center" wrapText="1"/>
    </xf>
    <xf numFmtId="1" fontId="7" fillId="8" borderId="5" xfId="0" quotePrefix="1" applyNumberFormat="1" applyFont="1" applyFill="1" applyBorder="1" applyAlignment="1">
      <alignment horizontal="center" vertical="center" wrapText="1"/>
    </xf>
    <xf numFmtId="4" fontId="7" fillId="8" borderId="5" xfId="0" applyNumberFormat="1" applyFont="1" applyFill="1" applyBorder="1" applyAlignment="1">
      <alignment horizontal="center" vertical="center" wrapText="1"/>
    </xf>
    <xf numFmtId="49" fontId="7" fillId="5" borderId="10" xfId="0" applyNumberFormat="1" applyFont="1" applyFill="1" applyBorder="1" applyAlignment="1">
      <alignment horizontal="center" vertical="center" wrapText="1"/>
    </xf>
    <xf numFmtId="1" fontId="8" fillId="5" borderId="10" xfId="0" applyNumberFormat="1" applyFont="1" applyFill="1" applyBorder="1" applyAlignment="1">
      <alignment horizontal="center" vertical="center" wrapText="1"/>
    </xf>
    <xf numFmtId="4" fontId="8" fillId="5" borderId="10" xfId="0" applyNumberFormat="1" applyFont="1" applyFill="1" applyBorder="1" applyAlignment="1">
      <alignment horizontal="center" vertical="center" wrapText="1"/>
    </xf>
    <xf numFmtId="1" fontId="7" fillId="4" borderId="10" xfId="0" applyNumberFormat="1" applyFont="1" applyFill="1" applyBorder="1" applyAlignment="1">
      <alignment horizontal="center" vertical="center" wrapText="1"/>
    </xf>
    <xf numFmtId="4" fontId="7" fillId="4" borderId="10" xfId="0" applyNumberFormat="1" applyFont="1" applyFill="1" applyBorder="1" applyAlignment="1">
      <alignment horizontal="center" vertical="center" wrapText="1"/>
    </xf>
    <xf numFmtId="4" fontId="7" fillId="5" borderId="10" xfId="0" applyNumberFormat="1" applyFont="1" applyFill="1" applyBorder="1" applyAlignment="1">
      <alignment horizontal="center" vertical="center" wrapText="1"/>
    </xf>
    <xf numFmtId="49" fontId="7" fillId="4" borderId="35" xfId="0" applyNumberFormat="1" applyFont="1" applyFill="1" applyBorder="1" applyAlignment="1">
      <alignment horizontal="center" vertical="center" wrapText="1"/>
    </xf>
    <xf numFmtId="49" fontId="7" fillId="5" borderId="33" xfId="0" applyNumberFormat="1" applyFont="1" applyFill="1" applyBorder="1" applyAlignment="1">
      <alignment horizontal="center" vertical="center" wrapText="1"/>
    </xf>
    <xf numFmtId="49" fontId="7" fillId="7" borderId="10" xfId="0" applyNumberFormat="1" applyFont="1" applyFill="1" applyBorder="1" applyAlignment="1">
      <alignment horizontal="justify" vertical="center" wrapText="1"/>
    </xf>
    <xf numFmtId="4" fontId="7" fillId="7" borderId="10" xfId="0" applyNumberFormat="1" applyFont="1" applyFill="1" applyBorder="1" applyAlignment="1">
      <alignment horizontal="center" vertical="center" wrapText="1"/>
    </xf>
    <xf numFmtId="49" fontId="12" fillId="7" borderId="10" xfId="0" applyNumberFormat="1" applyFont="1" applyFill="1" applyBorder="1" applyAlignment="1">
      <alignment horizontal="center" vertical="center" wrapText="1"/>
    </xf>
    <xf numFmtId="4" fontId="7" fillId="8" borderId="10" xfId="0" applyNumberFormat="1" applyFont="1" applyFill="1" applyBorder="1" applyAlignment="1">
      <alignment horizontal="center" vertical="center" wrapText="1"/>
    </xf>
    <xf numFmtId="49" fontId="7" fillId="7" borderId="10" xfId="0" applyNumberFormat="1" applyFont="1" applyFill="1" applyBorder="1" applyAlignment="1">
      <alignment horizontal="center" vertical="center" wrapText="1"/>
    </xf>
    <xf numFmtId="0" fontId="9" fillId="7" borderId="10" xfId="0" applyFont="1" applyFill="1" applyBorder="1" applyAlignment="1">
      <alignment horizontal="center" vertical="center" wrapText="1"/>
    </xf>
    <xf numFmtId="0" fontId="9" fillId="4" borderId="0" xfId="0" applyFont="1" applyFill="1" applyAlignment="1">
      <alignment horizontal="center" vertical="center" wrapText="1"/>
    </xf>
    <xf numFmtId="1" fontId="7" fillId="4" borderId="36" xfId="0" applyNumberFormat="1" applyFont="1" applyFill="1" applyBorder="1" applyAlignment="1">
      <alignment horizontal="center" vertical="center" wrapText="1"/>
    </xf>
    <xf numFmtId="0" fontId="7" fillId="7" borderId="10" xfId="0" applyFont="1" applyFill="1" applyBorder="1" applyAlignment="1">
      <alignment horizontal="center" vertical="center" wrapText="1"/>
    </xf>
    <xf numFmtId="1" fontId="7" fillId="7" borderId="36" xfId="0" applyNumberFormat="1" applyFont="1" applyFill="1" applyBorder="1" applyAlignment="1">
      <alignment horizontal="center" vertical="center" wrapText="1"/>
    </xf>
    <xf numFmtId="4" fontId="7" fillId="4" borderId="36" xfId="0" applyNumberFormat="1" applyFont="1" applyFill="1" applyBorder="1" applyAlignment="1">
      <alignment horizontal="center" vertical="center" wrapText="1"/>
    </xf>
    <xf numFmtId="0" fontId="4" fillId="6" borderId="36" xfId="0" applyFont="1" applyFill="1" applyBorder="1" applyAlignment="1">
      <alignment horizontal="center" vertical="center" wrapText="1"/>
    </xf>
    <xf numFmtId="1" fontId="4" fillId="6" borderId="36" xfId="0" applyNumberFormat="1" applyFont="1" applyFill="1" applyBorder="1" applyAlignment="1">
      <alignment horizontal="center" vertical="center" wrapText="1"/>
    </xf>
    <xf numFmtId="4" fontId="4" fillId="6" borderId="36" xfId="0" applyNumberFormat="1" applyFont="1" applyFill="1" applyBorder="1" applyAlignment="1">
      <alignment horizontal="center" vertical="center" wrapText="1"/>
    </xf>
    <xf numFmtId="0" fontId="5" fillId="0" borderId="36" xfId="0" applyFont="1" applyBorder="1" applyAlignment="1">
      <alignment horizontal="center" vertical="center" wrapText="1"/>
    </xf>
    <xf numFmtId="0" fontId="5" fillId="0" borderId="10" xfId="0" applyFont="1" applyBorder="1" applyAlignment="1">
      <alignment vertical="center" wrapText="1"/>
    </xf>
    <xf numFmtId="1" fontId="7" fillId="4" borderId="0" xfId="0" applyNumberFormat="1" applyFont="1" applyFill="1" applyAlignment="1">
      <alignment horizontal="center" vertical="center" wrapText="1"/>
    </xf>
    <xf numFmtId="4" fontId="7" fillId="4" borderId="0" xfId="0" applyNumberFormat="1" applyFont="1" applyFill="1" applyAlignment="1">
      <alignment horizontal="center" vertical="center" wrapText="1"/>
    </xf>
    <xf numFmtId="1" fontId="5" fillId="0" borderId="0" xfId="0" applyNumberFormat="1" applyFont="1" applyAlignment="1">
      <alignment horizontal="center" vertical="center"/>
    </xf>
    <xf numFmtId="2" fontId="18" fillId="4" borderId="10" xfId="0" applyNumberFormat="1" applyFont="1" applyFill="1" applyBorder="1" applyAlignment="1">
      <alignment vertical="center" wrapText="1"/>
    </xf>
    <xf numFmtId="2" fontId="9" fillId="4" borderId="0" xfId="0" applyNumberFormat="1" applyFont="1" applyFill="1" applyAlignment="1">
      <alignment horizontal="left" vertical="top" wrapText="1" indent="2"/>
    </xf>
    <xf numFmtId="1" fontId="9" fillId="4" borderId="0" xfId="0" applyNumberFormat="1" applyFont="1" applyFill="1" applyAlignment="1">
      <alignment horizontal="center" vertical="center" wrapText="1"/>
    </xf>
    <xf numFmtId="2" fontId="6" fillId="4" borderId="10" xfId="0" applyNumberFormat="1" applyFont="1" applyFill="1" applyBorder="1" applyAlignment="1">
      <alignment wrapText="1"/>
    </xf>
    <xf numFmtId="0" fontId="18" fillId="0" borderId="10" xfId="0" applyFont="1" applyBorder="1" applyAlignment="1">
      <alignment horizontal="left" vertical="top" wrapText="1"/>
    </xf>
    <xf numFmtId="0" fontId="7" fillId="5" borderId="10" xfId="0" applyFont="1" applyFill="1" applyBorder="1" applyAlignment="1">
      <alignment wrapText="1"/>
    </xf>
    <xf numFmtId="0" fontId="5" fillId="0" borderId="10" xfId="0" applyFont="1" applyBorder="1" applyAlignment="1">
      <alignment horizontal="justify" vertical="top" wrapText="1"/>
    </xf>
    <xf numFmtId="1" fontId="7" fillId="6" borderId="1" xfId="0" applyNumberFormat="1" applyFont="1" applyFill="1" applyBorder="1" applyAlignment="1">
      <alignment horizontal="center" vertical="center" wrapText="1"/>
    </xf>
    <xf numFmtId="1" fontId="7" fillId="6" borderId="2" xfId="0" applyNumberFormat="1" applyFont="1" applyFill="1" applyBorder="1" applyAlignment="1">
      <alignment horizontal="center" vertical="center" wrapText="1"/>
    </xf>
    <xf numFmtId="0" fontId="7" fillId="6" borderId="1" xfId="0" applyFont="1" applyFill="1" applyBorder="1" applyAlignment="1">
      <alignment horizontal="justify" vertical="center" wrapText="1"/>
    </xf>
    <xf numFmtId="0" fontId="7" fillId="6" borderId="5" xfId="0" applyFont="1" applyFill="1" applyBorder="1" applyAlignment="1">
      <alignment horizontal="justify" vertical="center" wrapText="1"/>
    </xf>
    <xf numFmtId="0" fontId="7" fillId="6" borderId="13" xfId="0" applyFont="1" applyFill="1" applyBorder="1" applyAlignment="1">
      <alignment horizontal="center" vertical="center" wrapText="1"/>
    </xf>
    <xf numFmtId="0" fontId="7" fillId="6" borderId="16" xfId="0" applyFont="1" applyFill="1" applyBorder="1" applyAlignment="1">
      <alignment horizontal="center" vertical="center" wrapText="1"/>
    </xf>
    <xf numFmtId="0" fontId="7" fillId="6" borderId="17"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8" borderId="13" xfId="0" applyFont="1" applyFill="1" applyBorder="1" applyAlignment="1">
      <alignment horizontal="left" vertical="center" wrapText="1"/>
    </xf>
    <xf numFmtId="0" fontId="7" fillId="8" borderId="16" xfId="0" applyFont="1" applyFill="1" applyBorder="1" applyAlignment="1">
      <alignment horizontal="left" vertical="center" wrapText="1"/>
    </xf>
    <xf numFmtId="49" fontId="7" fillId="4" borderId="36" xfId="0" applyNumberFormat="1" applyFont="1" applyFill="1" applyBorder="1" applyAlignment="1">
      <alignment horizontal="center" vertical="center" wrapText="1"/>
    </xf>
    <xf numFmtId="49" fontId="7" fillId="4" borderId="35" xfId="0" applyNumberFormat="1" applyFont="1" applyFill="1" applyBorder="1" applyAlignment="1">
      <alignment horizontal="center" vertical="center" wrapText="1"/>
    </xf>
    <xf numFmtId="49" fontId="7" fillId="4" borderId="33" xfId="0" applyNumberFormat="1" applyFont="1" applyFill="1" applyBorder="1" applyAlignment="1">
      <alignment horizontal="center" vertical="center" wrapText="1"/>
    </xf>
    <xf numFmtId="0" fontId="7" fillId="4" borderId="36"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7" fillId="4" borderId="33" xfId="0" applyFont="1" applyFill="1" applyBorder="1" applyAlignment="1">
      <alignment horizontal="center" vertical="center" wrapText="1"/>
    </xf>
    <xf numFmtId="0" fontId="7" fillId="5" borderId="1" xfId="0" applyFont="1" applyFill="1" applyBorder="1" applyAlignment="1">
      <alignment horizontal="justify" vertical="center" wrapText="1"/>
    </xf>
    <xf numFmtId="0" fontId="7" fillId="5" borderId="5" xfId="0" applyFont="1" applyFill="1" applyBorder="1" applyAlignment="1">
      <alignment horizontal="justify" vertical="center" wrapText="1"/>
    </xf>
    <xf numFmtId="1" fontId="7" fillId="5" borderId="1" xfId="0" applyNumberFormat="1" applyFont="1" applyFill="1" applyBorder="1" applyAlignment="1">
      <alignment horizontal="center" vertical="center" wrapText="1"/>
    </xf>
    <xf numFmtId="1" fontId="7" fillId="5" borderId="42" xfId="0" applyNumberFormat="1" applyFont="1" applyFill="1" applyBorder="1" applyAlignment="1">
      <alignment horizontal="center" vertical="center" wrapText="1"/>
    </xf>
    <xf numFmtId="0" fontId="11" fillId="4" borderId="36" xfId="0" applyFont="1" applyFill="1" applyBorder="1" applyAlignment="1">
      <alignment horizontal="center" vertical="center" wrapText="1"/>
    </xf>
    <xf numFmtId="0" fontId="11" fillId="4" borderId="35" xfId="0" applyFont="1" applyFill="1" applyBorder="1" applyAlignment="1">
      <alignment horizontal="center" vertical="center" wrapText="1"/>
    </xf>
    <xf numFmtId="0" fontId="11" fillId="4" borderId="33" xfId="0" applyFont="1" applyFill="1" applyBorder="1" applyAlignment="1">
      <alignment horizontal="center" vertical="center" wrapText="1"/>
    </xf>
    <xf numFmtId="0" fontId="4" fillId="0" borderId="22" xfId="0" applyFont="1" applyBorder="1" applyAlignment="1">
      <alignment horizontal="center" wrapText="1"/>
    </xf>
    <xf numFmtId="0" fontId="4" fillId="0" borderId="23" xfId="0" applyFont="1" applyBorder="1" applyAlignment="1">
      <alignment horizontal="center" wrapText="1"/>
    </xf>
    <xf numFmtId="0" fontId="4" fillId="0" borderId="24" xfId="0" applyFont="1" applyBorder="1" applyAlignment="1">
      <alignment horizontal="center" wrapText="1"/>
    </xf>
    <xf numFmtId="1" fontId="7" fillId="6" borderId="1" xfId="0" quotePrefix="1" applyNumberFormat="1" applyFont="1" applyFill="1" applyBorder="1" applyAlignment="1">
      <alignment horizontal="center" vertical="center" wrapText="1"/>
    </xf>
    <xf numFmtId="1" fontId="7" fillId="6" borderId="2" xfId="0" quotePrefix="1" applyNumberFormat="1" applyFont="1" applyFill="1" applyBorder="1" applyAlignment="1">
      <alignment horizontal="center" vertical="center" wrapText="1"/>
    </xf>
    <xf numFmtId="1" fontId="7" fillId="6" borderId="5" xfId="0" applyNumberFormat="1" applyFont="1" applyFill="1" applyBorder="1" applyAlignment="1">
      <alignment horizontal="center" vertical="center" wrapText="1"/>
    </xf>
    <xf numFmtId="1" fontId="7" fillId="6" borderId="42" xfId="0" quotePrefix="1" applyNumberFormat="1" applyFont="1" applyFill="1" applyBorder="1" applyAlignment="1">
      <alignment horizontal="center" vertical="center" wrapText="1"/>
    </xf>
    <xf numFmtId="1" fontId="7" fillId="6" borderId="41" xfId="0" applyNumberFormat="1" applyFont="1" applyFill="1" applyBorder="1" applyAlignment="1">
      <alignment horizontal="center" vertical="center" wrapText="1"/>
    </xf>
    <xf numFmtId="4" fontId="7" fillId="6" borderId="1" xfId="0" applyNumberFormat="1" applyFont="1" applyFill="1" applyBorder="1" applyAlignment="1">
      <alignment horizontal="center" vertical="center" wrapText="1"/>
    </xf>
    <xf numFmtId="4" fontId="7" fillId="6" borderId="42" xfId="0" applyNumberFormat="1" applyFont="1" applyFill="1" applyBorder="1" applyAlignment="1">
      <alignment horizontal="center" vertical="center" wrapText="1"/>
    </xf>
    <xf numFmtId="4" fontId="7" fillId="6" borderId="41" xfId="0" applyNumberFormat="1" applyFont="1" applyFill="1" applyBorder="1" applyAlignment="1">
      <alignment horizontal="center" vertical="center" wrapText="1"/>
    </xf>
    <xf numFmtId="4" fontId="7" fillId="6" borderId="5" xfId="0" applyNumberFormat="1"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43" xfId="0" applyFont="1" applyFill="1" applyBorder="1" applyAlignment="1">
      <alignment horizontal="center" vertical="center" wrapText="1"/>
    </xf>
    <xf numFmtId="0" fontId="10" fillId="4" borderId="10" xfId="0" applyFont="1" applyFill="1" applyBorder="1"/>
    <xf numFmtId="0" fontId="10" fillId="4" borderId="33" xfId="0" applyFont="1" applyFill="1" applyBorder="1"/>
    <xf numFmtId="2" fontId="10" fillId="0" borderId="10" xfId="0" applyNumberFormat="1" applyFont="1" applyBorder="1" applyAlignment="1">
      <alignment horizontal="justify" vertical="center" wrapText="1"/>
    </xf>
    <xf numFmtId="0" fontId="8" fillId="6" borderId="5" xfId="0" applyFont="1" applyFill="1" applyBorder="1" applyAlignment="1">
      <alignment horizontal="justify" vertical="center" wrapText="1"/>
    </xf>
    <xf numFmtId="0" fontId="5" fillId="0" borderId="45" xfId="1" applyFont="1" applyBorder="1" applyAlignment="1">
      <alignment horizontal="left" vertical="center" wrapText="1"/>
    </xf>
    <xf numFmtId="0" fontId="5" fillId="0" borderId="46" xfId="1" applyFont="1" applyBorder="1" applyAlignment="1">
      <alignment horizontal="left" vertical="center" wrapText="1"/>
    </xf>
    <xf numFmtId="0" fontId="5" fillId="0" borderId="30" xfId="1" applyFont="1" applyBorder="1" applyAlignment="1">
      <alignment horizontal="left" vertical="center" wrapText="1"/>
    </xf>
    <xf numFmtId="0" fontId="5" fillId="0" borderId="47" xfId="1" applyFont="1" applyBorder="1" applyAlignment="1">
      <alignment horizontal="left" vertical="center" wrapText="1"/>
    </xf>
    <xf numFmtId="0" fontId="5" fillId="0" borderId="34" xfId="1" applyFont="1" applyBorder="1" applyAlignment="1">
      <alignment horizontal="left" vertical="center" wrapText="1"/>
    </xf>
    <xf numFmtId="0" fontId="5" fillId="0" borderId="48" xfId="1" applyFont="1" applyBorder="1" applyAlignment="1">
      <alignment horizontal="left" vertical="center" wrapText="1"/>
    </xf>
    <xf numFmtId="0" fontId="5" fillId="0" borderId="0" xfId="1" applyFont="1" applyBorder="1" applyAlignment="1">
      <alignment horizontal="left" vertical="top" wrapText="1"/>
    </xf>
    <xf numFmtId="0" fontId="5" fillId="0" borderId="6" xfId="1" applyFont="1" applyBorder="1" applyAlignment="1">
      <alignment horizontal="left" vertical="top" wrapText="1"/>
    </xf>
    <xf numFmtId="0" fontId="5" fillId="0" borderId="19" xfId="1" applyFont="1" applyBorder="1" applyAlignment="1">
      <alignment horizontal="left" vertical="top" wrapText="1"/>
    </xf>
    <xf numFmtId="0" fontId="5" fillId="0" borderId="4" xfId="1" applyFont="1" applyBorder="1" applyAlignment="1">
      <alignment horizontal="left" vertical="top" wrapText="1"/>
    </xf>
    <xf numFmtId="0" fontId="9" fillId="0" borderId="17" xfId="1" applyFont="1" applyBorder="1" applyAlignment="1">
      <alignment horizontal="left" vertical="top" wrapText="1"/>
    </xf>
    <xf numFmtId="0" fontId="9" fillId="0" borderId="19" xfId="1" applyFont="1" applyBorder="1" applyAlignment="1">
      <alignment horizontal="left" vertical="top" wrapText="1"/>
    </xf>
    <xf numFmtId="0" fontId="9" fillId="0" borderId="4" xfId="1" applyFont="1" applyBorder="1" applyAlignment="1">
      <alignment horizontal="left" vertical="top" wrapText="1"/>
    </xf>
    <xf numFmtId="0" fontId="5" fillId="0" borderId="31" xfId="1" applyFont="1" applyBorder="1" applyAlignment="1">
      <alignment horizontal="left" vertical="center" wrapText="1"/>
    </xf>
    <xf numFmtId="0" fontId="5" fillId="0" borderId="33" xfId="1" applyFont="1" applyBorder="1" applyAlignment="1">
      <alignment horizontal="left" vertical="center" wrapText="1"/>
    </xf>
    <xf numFmtId="0" fontId="5" fillId="0" borderId="10" xfId="1" applyFont="1" applyBorder="1" applyAlignment="1">
      <alignment horizontal="left" vertical="center" wrapText="1"/>
    </xf>
    <xf numFmtId="0" fontId="5" fillId="0" borderId="44" xfId="1" applyFont="1" applyBorder="1" applyAlignment="1">
      <alignment horizontal="left" vertical="center" wrapText="1"/>
    </xf>
    <xf numFmtId="0" fontId="5" fillId="0" borderId="36" xfId="1" applyFont="1" applyBorder="1" applyAlignment="1">
      <alignment horizontal="left" vertical="center" wrapText="1"/>
    </xf>
    <xf numFmtId="0" fontId="5" fillId="0" borderId="32" xfId="1" applyFont="1" applyBorder="1" applyAlignment="1">
      <alignment horizontal="left" vertical="top" wrapText="1"/>
    </xf>
    <xf numFmtId="0" fontId="5" fillId="0" borderId="15" xfId="1" applyFont="1" applyBorder="1" applyAlignment="1">
      <alignment horizontal="left" vertical="center" wrapText="1"/>
    </xf>
    <xf numFmtId="0" fontId="5" fillId="0" borderId="26" xfId="1" applyFont="1" applyBorder="1" applyAlignment="1">
      <alignment horizontal="left" vertical="center" wrapText="1"/>
    </xf>
    <xf numFmtId="0" fontId="5" fillId="0" borderId="3" xfId="1" applyFont="1" applyBorder="1" applyAlignment="1">
      <alignment horizontal="left" vertical="center" wrapText="1"/>
    </xf>
    <xf numFmtId="0" fontId="9" fillId="4" borderId="38" xfId="0" applyFont="1" applyFill="1" applyBorder="1" applyAlignment="1">
      <alignment horizontal="center" vertical="center" wrapText="1"/>
    </xf>
    <xf numFmtId="0" fontId="9" fillId="4" borderId="39" xfId="0" applyFont="1" applyFill="1" applyBorder="1" applyAlignment="1">
      <alignment horizontal="center" vertical="center" wrapText="1"/>
    </xf>
    <xf numFmtId="0" fontId="10" fillId="4" borderId="10" xfId="0" applyFont="1" applyFill="1" applyBorder="1" applyAlignment="1">
      <alignment wrapText="1"/>
    </xf>
    <xf numFmtId="49" fontId="9" fillId="0" borderId="36" xfId="0" applyNumberFormat="1" applyFont="1" applyBorder="1" applyAlignment="1">
      <alignment horizontal="center" vertical="top" wrapText="1"/>
    </xf>
    <xf numFmtId="49" fontId="9" fillId="0" borderId="35" xfId="0" applyNumberFormat="1" applyFont="1" applyBorder="1" applyAlignment="1">
      <alignment horizontal="center" vertical="top" wrapText="1"/>
    </xf>
    <xf numFmtId="49" fontId="9" fillId="0" borderId="33" xfId="0" applyNumberFormat="1" applyFont="1" applyBorder="1" applyAlignment="1">
      <alignment horizontal="center" vertical="top" wrapText="1"/>
    </xf>
    <xf numFmtId="49" fontId="7" fillId="8" borderId="37" xfId="0" applyNumberFormat="1" applyFont="1" applyFill="1" applyBorder="1" applyAlignment="1">
      <alignment horizontal="left" vertical="center" wrapText="1"/>
    </xf>
    <xf numFmtId="49" fontId="7" fillId="8" borderId="49" xfId="0" applyNumberFormat="1" applyFont="1" applyFill="1" applyBorder="1" applyAlignment="1">
      <alignment horizontal="left" vertical="center" wrapText="1"/>
    </xf>
    <xf numFmtId="0" fontId="5" fillId="4" borderId="36" xfId="0" applyFont="1" applyFill="1" applyBorder="1" applyAlignment="1">
      <alignment horizontal="center" vertical="center" wrapText="1"/>
    </xf>
    <xf numFmtId="0" fontId="5" fillId="4" borderId="35" xfId="0" applyFont="1" applyFill="1" applyBorder="1" applyAlignment="1">
      <alignment horizontal="center" vertical="center" wrapText="1"/>
    </xf>
    <xf numFmtId="0" fontId="5" fillId="4" borderId="33" xfId="0" applyFont="1" applyFill="1" applyBorder="1" applyAlignment="1">
      <alignment horizontal="center" vertical="center" wrapText="1"/>
    </xf>
    <xf numFmtId="49" fontId="12" fillId="4" borderId="36" xfId="0" applyNumberFormat="1" applyFont="1" applyFill="1" applyBorder="1" applyAlignment="1">
      <alignment horizontal="center" vertical="center" wrapText="1"/>
    </xf>
    <xf numFmtId="49" fontId="12" fillId="4" borderId="35" xfId="0" applyNumberFormat="1" applyFont="1" applyFill="1" applyBorder="1" applyAlignment="1">
      <alignment horizontal="center" vertical="center" wrapText="1"/>
    </xf>
    <xf numFmtId="49" fontId="12" fillId="4" borderId="33" xfId="0" applyNumberFormat="1" applyFont="1" applyFill="1" applyBorder="1" applyAlignment="1">
      <alignment horizontal="center" vertical="center" wrapText="1"/>
    </xf>
    <xf numFmtId="49" fontId="13" fillId="4" borderId="36" xfId="0" applyNumberFormat="1" applyFont="1" applyFill="1" applyBorder="1" applyAlignment="1">
      <alignment horizontal="center" vertical="top" wrapText="1"/>
    </xf>
    <xf numFmtId="49" fontId="13" fillId="4" borderId="35" xfId="0" applyNumberFormat="1" applyFont="1" applyFill="1" applyBorder="1" applyAlignment="1">
      <alignment horizontal="center" vertical="top" wrapText="1"/>
    </xf>
    <xf numFmtId="49" fontId="13" fillId="4" borderId="33" xfId="0" applyNumberFormat="1" applyFont="1" applyFill="1" applyBorder="1" applyAlignment="1">
      <alignment horizontal="center" vertical="top"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61"/>
  <sheetViews>
    <sheetView zoomScaleNormal="100" workbookViewId="0">
      <selection sqref="A1:G1048576"/>
    </sheetView>
  </sheetViews>
  <sheetFormatPr defaultColWidth="9.140625" defaultRowHeight="15.75" x14ac:dyDescent="0.25"/>
  <cols>
    <col min="1" max="1" width="7" style="12" customWidth="1"/>
    <col min="2" max="2" width="159.7109375" style="12" customWidth="1"/>
    <col min="3" max="3" width="20.7109375" style="13" customWidth="1"/>
    <col min="4" max="4" width="17.5703125" style="12" customWidth="1"/>
    <col min="5" max="5" width="16.7109375" style="12" customWidth="1"/>
    <col min="6" max="6" width="15.7109375" style="12" customWidth="1"/>
    <col min="7" max="7" width="14.28515625" style="12" customWidth="1"/>
    <col min="8" max="9" width="7.5703125" style="12" customWidth="1"/>
    <col min="10" max="12" width="7" style="12" customWidth="1"/>
    <col min="13" max="16384" width="9.140625" style="12"/>
  </cols>
  <sheetData>
    <row r="2" spans="1:11" x14ac:dyDescent="0.25">
      <c r="B2" s="111" t="s">
        <v>29</v>
      </c>
    </row>
    <row r="3" spans="1:11" x14ac:dyDescent="0.25">
      <c r="B3" s="112" t="s">
        <v>45</v>
      </c>
    </row>
    <row r="4" spans="1:11" x14ac:dyDescent="0.25">
      <c r="B4" s="1" t="s">
        <v>81</v>
      </c>
    </row>
    <row r="5" spans="1:11" ht="19.149999999999999" customHeight="1" x14ac:dyDescent="0.25">
      <c r="B5" s="1" t="s">
        <v>44</v>
      </c>
      <c r="D5" s="113"/>
      <c r="E5" s="113"/>
    </row>
    <row r="6" spans="1:11" ht="19.149999999999999" customHeight="1" x14ac:dyDescent="0.25">
      <c r="B6" s="1" t="s">
        <v>62</v>
      </c>
      <c r="D6" s="113"/>
      <c r="E6" s="113"/>
    </row>
    <row r="7" spans="1:11" x14ac:dyDescent="0.25">
      <c r="B7" s="1" t="s">
        <v>27</v>
      </c>
      <c r="D7" s="113"/>
      <c r="E7" s="113"/>
    </row>
    <row r="8" spans="1:11" x14ac:dyDescent="0.25">
      <c r="B8" s="1" t="s">
        <v>28</v>
      </c>
      <c r="D8" s="113"/>
      <c r="E8" s="113"/>
    </row>
    <row r="9" spans="1:11" x14ac:dyDescent="0.25">
      <c r="B9" s="1"/>
      <c r="D9" s="113"/>
      <c r="E9" s="113"/>
    </row>
    <row r="10" spans="1:11" x14ac:dyDescent="0.25">
      <c r="B10" s="2" t="s">
        <v>123</v>
      </c>
      <c r="C10" s="114"/>
      <c r="D10" s="113"/>
      <c r="E10" s="113"/>
    </row>
    <row r="11" spans="1:11" ht="100.5" customHeight="1" x14ac:dyDescent="0.25">
      <c r="B11" s="164" t="s">
        <v>124</v>
      </c>
      <c r="C11" s="115"/>
    </row>
    <row r="12" spans="1:11" ht="21.6" customHeight="1" thickBot="1" x14ac:dyDescent="0.3">
      <c r="B12" s="116" t="s">
        <v>69</v>
      </c>
      <c r="C12" s="117"/>
      <c r="F12" s="115"/>
    </row>
    <row r="13" spans="1:11" ht="48.75" customHeight="1" thickBot="1" x14ac:dyDescent="0.3">
      <c r="D13" s="188"/>
      <c r="E13" s="189"/>
      <c r="F13" s="189"/>
      <c r="G13" s="190"/>
    </row>
    <row r="14" spans="1:11" ht="30.75" customHeight="1" thickBot="1" x14ac:dyDescent="0.3">
      <c r="A14" s="200" t="s">
        <v>68</v>
      </c>
      <c r="B14" s="201"/>
      <c r="C14" s="202"/>
      <c r="D14" s="118" t="s">
        <v>7</v>
      </c>
      <c r="E14" s="119" t="s">
        <v>8</v>
      </c>
      <c r="F14" s="119" t="s">
        <v>9</v>
      </c>
      <c r="G14" s="120"/>
      <c r="H14" s="121"/>
      <c r="I14" s="121"/>
      <c r="J14" s="121"/>
      <c r="K14" s="121"/>
    </row>
    <row r="15" spans="1:11" ht="32.25" thickBot="1" x14ac:dyDescent="0.3">
      <c r="A15" s="122" t="s">
        <v>0</v>
      </c>
      <c r="B15" s="123" t="s">
        <v>1</v>
      </c>
      <c r="C15" s="124" t="s">
        <v>2</v>
      </c>
      <c r="D15" s="125" t="s">
        <v>10</v>
      </c>
      <c r="E15" s="126" t="s">
        <v>11</v>
      </c>
      <c r="F15" s="126" t="s">
        <v>64</v>
      </c>
      <c r="G15" s="127" t="s">
        <v>12</v>
      </c>
      <c r="H15" s="121"/>
      <c r="I15" s="121"/>
      <c r="J15" s="121"/>
      <c r="K15" s="121"/>
    </row>
    <row r="16" spans="1:11" ht="16.5" customHeight="1" x14ac:dyDescent="0.25">
      <c r="A16" s="169" t="s">
        <v>3</v>
      </c>
      <c r="B16" s="170"/>
      <c r="C16" s="165">
        <f>C18+C92</f>
        <v>100</v>
      </c>
      <c r="D16" s="191"/>
      <c r="E16" s="191"/>
      <c r="F16" s="191"/>
      <c r="G16" s="196"/>
      <c r="H16" s="121"/>
      <c r="I16" s="121"/>
      <c r="J16" s="121"/>
      <c r="K16" s="121"/>
    </row>
    <row r="17" spans="1:11" ht="16.5" thickBot="1" x14ac:dyDescent="0.3">
      <c r="A17" s="171"/>
      <c r="B17" s="172"/>
      <c r="C17" s="166"/>
      <c r="D17" s="192"/>
      <c r="E17" s="194"/>
      <c r="F17" s="194"/>
      <c r="G17" s="197"/>
      <c r="H17" s="121"/>
      <c r="I17" s="121"/>
      <c r="J17" s="121"/>
      <c r="K17" s="121"/>
    </row>
    <row r="18" spans="1:11" ht="26.45" customHeight="1" thickBot="1" x14ac:dyDescent="0.3">
      <c r="A18" s="173" t="s">
        <v>37</v>
      </c>
      <c r="B18" s="174"/>
      <c r="C18" s="128">
        <f>C19+C74+C83</f>
        <v>91</v>
      </c>
      <c r="D18" s="129"/>
      <c r="E18" s="129"/>
      <c r="F18" s="129"/>
      <c r="G18" s="130"/>
      <c r="H18" s="121"/>
      <c r="I18" s="121"/>
      <c r="J18" s="121"/>
      <c r="K18" s="121"/>
    </row>
    <row r="19" spans="1:11" ht="16.5" customHeight="1" x14ac:dyDescent="0.25">
      <c r="A19" s="167">
        <v>1</v>
      </c>
      <c r="B19" s="167" t="s">
        <v>71</v>
      </c>
      <c r="C19" s="165">
        <f>C21+C29+C36+C44+C58+C51+C66</f>
        <v>64</v>
      </c>
      <c r="D19" s="165"/>
      <c r="E19" s="195"/>
      <c r="F19" s="195"/>
      <c r="G19" s="198"/>
      <c r="H19" s="121"/>
      <c r="I19" s="121"/>
      <c r="J19" s="121"/>
      <c r="K19" s="121"/>
    </row>
    <row r="20" spans="1:11" ht="17.25" customHeight="1" thickBot="1" x14ac:dyDescent="0.3">
      <c r="A20" s="168"/>
      <c r="B20" s="206"/>
      <c r="C20" s="193"/>
      <c r="D20" s="193"/>
      <c r="E20" s="193"/>
      <c r="F20" s="193"/>
      <c r="G20" s="199"/>
      <c r="H20" s="121"/>
      <c r="I20" s="121"/>
      <c r="J20" s="121"/>
      <c r="K20" s="121"/>
    </row>
    <row r="21" spans="1:11" ht="33" customHeight="1" x14ac:dyDescent="0.25">
      <c r="A21" s="131" t="s">
        <v>30</v>
      </c>
      <c r="B21" s="181" t="s">
        <v>46</v>
      </c>
      <c r="C21" s="183">
        <f>C23</f>
        <v>12</v>
      </c>
      <c r="D21" s="132"/>
      <c r="E21" s="132"/>
      <c r="F21" s="132"/>
      <c r="G21" s="133"/>
      <c r="H21" s="121"/>
      <c r="I21" s="121"/>
      <c r="J21" s="121"/>
      <c r="K21" s="121"/>
    </row>
    <row r="22" spans="1:11" ht="1.1499999999999999" customHeight="1" thickBot="1" x14ac:dyDescent="0.3">
      <c r="A22" s="178"/>
      <c r="B22" s="182"/>
      <c r="C22" s="184"/>
      <c r="D22" s="134"/>
      <c r="E22" s="134"/>
      <c r="F22" s="134"/>
      <c r="G22" s="135"/>
      <c r="H22" s="121"/>
      <c r="I22" s="121"/>
      <c r="J22" s="121"/>
      <c r="K22" s="121"/>
    </row>
    <row r="23" spans="1:11" ht="19.149999999999999" customHeight="1" x14ac:dyDescent="0.25">
      <c r="A23" s="179"/>
      <c r="B23" s="42" t="s">
        <v>109</v>
      </c>
      <c r="C23" s="43">
        <v>12</v>
      </c>
      <c r="D23" s="134"/>
      <c r="E23" s="134"/>
      <c r="F23" s="134"/>
      <c r="G23" s="135"/>
      <c r="H23" s="121"/>
      <c r="I23" s="121"/>
      <c r="J23" s="121"/>
      <c r="K23" s="121"/>
    </row>
    <row r="24" spans="1:11" ht="21.6" customHeight="1" thickBot="1" x14ac:dyDescent="0.3">
      <c r="A24" s="179"/>
      <c r="B24" s="44" t="s">
        <v>110</v>
      </c>
      <c r="C24" s="45">
        <v>6</v>
      </c>
      <c r="D24" s="134"/>
      <c r="E24" s="134"/>
      <c r="F24" s="134"/>
      <c r="G24" s="135"/>
      <c r="H24" s="121"/>
      <c r="I24" s="121"/>
      <c r="J24" s="121"/>
      <c r="K24" s="121"/>
    </row>
    <row r="25" spans="1:11" ht="18.75" customHeight="1" x14ac:dyDescent="0.25">
      <c r="A25" s="179"/>
      <c r="B25" s="159" t="s">
        <v>108</v>
      </c>
      <c r="C25" s="160">
        <v>0</v>
      </c>
      <c r="D25" s="134"/>
      <c r="E25" s="134"/>
      <c r="F25" s="134"/>
      <c r="G25" s="135"/>
      <c r="H25" s="121"/>
      <c r="I25" s="121"/>
      <c r="J25" s="121"/>
      <c r="K25" s="121"/>
    </row>
    <row r="26" spans="1:11" ht="39" customHeight="1" x14ac:dyDescent="0.25">
      <c r="A26" s="179"/>
      <c r="B26" s="46" t="s">
        <v>73</v>
      </c>
      <c r="C26" s="134"/>
      <c r="D26" s="134"/>
      <c r="E26" s="134"/>
      <c r="F26" s="134"/>
      <c r="G26" s="135"/>
      <c r="H26" s="121"/>
      <c r="I26" s="121"/>
      <c r="J26" s="121"/>
      <c r="K26" s="121"/>
    </row>
    <row r="27" spans="1:11" ht="17.25" customHeight="1" x14ac:dyDescent="0.25">
      <c r="A27" s="179"/>
      <c r="B27" s="47" t="s">
        <v>4</v>
      </c>
      <c r="C27" s="134"/>
      <c r="D27" s="134"/>
      <c r="E27" s="134"/>
      <c r="F27" s="134"/>
      <c r="G27" s="135"/>
      <c r="H27" s="121"/>
      <c r="I27" s="121"/>
      <c r="J27" s="121"/>
      <c r="K27" s="121"/>
    </row>
    <row r="28" spans="1:11" ht="17.25" customHeight="1" x14ac:dyDescent="0.25">
      <c r="A28" s="180"/>
      <c r="B28" s="47" t="s">
        <v>5</v>
      </c>
      <c r="C28" s="134"/>
      <c r="D28" s="134"/>
      <c r="E28" s="134"/>
      <c r="F28" s="134"/>
      <c r="G28" s="135"/>
      <c r="H28" s="121"/>
      <c r="I28" s="121"/>
      <c r="J28" s="121"/>
      <c r="K28" s="121"/>
    </row>
    <row r="29" spans="1:11" ht="36.6" customHeight="1" x14ac:dyDescent="0.25">
      <c r="A29" s="131" t="s">
        <v>31</v>
      </c>
      <c r="B29" s="48" t="s">
        <v>55</v>
      </c>
      <c r="C29" s="49">
        <f>C30</f>
        <v>12</v>
      </c>
      <c r="D29" s="49"/>
      <c r="E29" s="49"/>
      <c r="F29" s="49"/>
      <c r="G29" s="136"/>
      <c r="H29" s="121"/>
      <c r="I29" s="121"/>
      <c r="J29" s="121"/>
      <c r="K29" s="121"/>
    </row>
    <row r="30" spans="1:11" ht="51.6" customHeight="1" x14ac:dyDescent="0.25">
      <c r="A30" s="178"/>
      <c r="B30" s="42" t="s">
        <v>82</v>
      </c>
      <c r="C30" s="50">
        <v>12</v>
      </c>
      <c r="D30" s="134"/>
      <c r="E30" s="134"/>
      <c r="F30" s="134"/>
      <c r="G30" s="135"/>
      <c r="H30" s="121"/>
      <c r="I30" s="121"/>
      <c r="J30" s="121"/>
      <c r="K30" s="121"/>
    </row>
    <row r="31" spans="1:11" ht="36.6" customHeight="1" thickBot="1" x14ac:dyDescent="0.3">
      <c r="A31" s="179"/>
      <c r="B31" s="44" t="s">
        <v>83</v>
      </c>
      <c r="C31" s="50">
        <v>6</v>
      </c>
      <c r="D31" s="134"/>
      <c r="E31" s="134"/>
      <c r="F31" s="134"/>
      <c r="G31" s="135"/>
      <c r="H31" s="121"/>
      <c r="I31" s="121"/>
      <c r="J31" s="121"/>
      <c r="K31" s="121"/>
    </row>
    <row r="32" spans="1:11" ht="21.75" customHeight="1" x14ac:dyDescent="0.25">
      <c r="A32" s="179"/>
      <c r="B32" s="159" t="s">
        <v>75</v>
      </c>
      <c r="C32" s="50">
        <v>0</v>
      </c>
      <c r="D32" s="134"/>
      <c r="E32" s="134"/>
      <c r="F32" s="134"/>
      <c r="G32" s="135"/>
      <c r="H32" s="121"/>
      <c r="I32" s="121"/>
      <c r="J32" s="121"/>
      <c r="K32" s="121"/>
    </row>
    <row r="33" spans="1:11" ht="39" customHeight="1" x14ac:dyDescent="0.25">
      <c r="A33" s="179"/>
      <c r="B33" s="46" t="s">
        <v>73</v>
      </c>
      <c r="C33" s="134"/>
      <c r="D33" s="134"/>
      <c r="E33" s="134"/>
      <c r="F33" s="134"/>
      <c r="G33" s="135"/>
      <c r="H33" s="121"/>
      <c r="I33" s="121"/>
      <c r="J33" s="121"/>
      <c r="K33" s="121"/>
    </row>
    <row r="34" spans="1:11" ht="17.25" customHeight="1" x14ac:dyDescent="0.25">
      <c r="A34" s="179"/>
      <c r="B34" s="47" t="s">
        <v>4</v>
      </c>
      <c r="C34" s="134"/>
      <c r="D34" s="134"/>
      <c r="E34" s="134"/>
      <c r="F34" s="134"/>
      <c r="G34" s="135"/>
      <c r="H34" s="121"/>
      <c r="I34" s="121"/>
      <c r="J34" s="121"/>
      <c r="K34" s="121"/>
    </row>
    <row r="35" spans="1:11" ht="17.25" customHeight="1" x14ac:dyDescent="0.25">
      <c r="A35" s="180"/>
      <c r="B35" s="47" t="s">
        <v>5</v>
      </c>
      <c r="C35" s="134"/>
      <c r="D35" s="134"/>
      <c r="E35" s="134"/>
      <c r="F35" s="134"/>
      <c r="G35" s="135"/>
      <c r="H35" s="121"/>
      <c r="I35" s="121"/>
      <c r="J35" s="121"/>
      <c r="K35" s="121"/>
    </row>
    <row r="36" spans="1:11" ht="22.9" customHeight="1" x14ac:dyDescent="0.25">
      <c r="A36" s="131" t="s">
        <v>32</v>
      </c>
      <c r="B36" s="51" t="s">
        <v>47</v>
      </c>
      <c r="C36" s="49">
        <f>C37</f>
        <v>8</v>
      </c>
      <c r="D36" s="49"/>
      <c r="E36" s="49"/>
      <c r="F36" s="49"/>
      <c r="G36" s="136"/>
      <c r="H36" s="121"/>
      <c r="I36" s="121"/>
      <c r="J36" s="121"/>
      <c r="K36" s="121"/>
    </row>
    <row r="37" spans="1:11" ht="22.9" customHeight="1" x14ac:dyDescent="0.25">
      <c r="A37" s="178"/>
      <c r="B37" s="52" t="s">
        <v>48</v>
      </c>
      <c r="C37" s="50">
        <v>8</v>
      </c>
      <c r="D37" s="134"/>
      <c r="E37" s="134"/>
      <c r="F37" s="134"/>
      <c r="G37" s="135"/>
      <c r="H37" s="121"/>
      <c r="I37" s="121"/>
      <c r="J37" s="121"/>
      <c r="K37" s="121"/>
    </row>
    <row r="38" spans="1:11" ht="22.9" customHeight="1" x14ac:dyDescent="0.25">
      <c r="A38" s="179"/>
      <c r="B38" s="52" t="s">
        <v>49</v>
      </c>
      <c r="C38" s="50">
        <v>4</v>
      </c>
      <c r="D38" s="134"/>
      <c r="E38" s="134"/>
      <c r="F38" s="134"/>
      <c r="G38" s="135"/>
      <c r="H38" s="121"/>
      <c r="I38" s="121"/>
      <c r="J38" s="121"/>
      <c r="K38" s="121"/>
    </row>
    <row r="39" spans="1:11" ht="22.9" customHeight="1" x14ac:dyDescent="0.25">
      <c r="A39" s="179"/>
      <c r="B39" s="52" t="s">
        <v>50</v>
      </c>
      <c r="C39" s="50">
        <v>1</v>
      </c>
      <c r="D39" s="134"/>
      <c r="E39" s="134"/>
      <c r="F39" s="134"/>
      <c r="G39" s="135"/>
      <c r="H39" s="121"/>
      <c r="I39" s="121"/>
      <c r="J39" s="121"/>
      <c r="K39" s="121"/>
    </row>
    <row r="40" spans="1:11" ht="22.9" customHeight="1" x14ac:dyDescent="0.25">
      <c r="A40" s="179"/>
      <c r="B40" s="52" t="s">
        <v>74</v>
      </c>
      <c r="C40" s="50">
        <v>0</v>
      </c>
      <c r="D40" s="134"/>
      <c r="E40" s="134"/>
      <c r="F40" s="134"/>
      <c r="G40" s="135"/>
      <c r="H40" s="121"/>
      <c r="I40" s="121"/>
      <c r="J40" s="121"/>
      <c r="K40" s="121"/>
    </row>
    <row r="41" spans="1:11" ht="17.25" customHeight="1" x14ac:dyDescent="0.25">
      <c r="A41" s="179"/>
      <c r="B41" s="46" t="s">
        <v>42</v>
      </c>
      <c r="C41" s="134"/>
      <c r="D41" s="134"/>
      <c r="E41" s="134"/>
      <c r="F41" s="134"/>
      <c r="G41" s="135"/>
      <c r="H41" s="121"/>
      <c r="I41" s="121"/>
      <c r="J41" s="121"/>
      <c r="K41" s="121"/>
    </row>
    <row r="42" spans="1:11" ht="17.25" customHeight="1" x14ac:dyDescent="0.25">
      <c r="A42" s="179"/>
      <c r="B42" s="47" t="s">
        <v>4</v>
      </c>
      <c r="C42" s="134"/>
      <c r="D42" s="134"/>
      <c r="E42" s="134"/>
      <c r="F42" s="134"/>
      <c r="G42" s="135"/>
      <c r="H42" s="121"/>
      <c r="I42" s="121"/>
      <c r="J42" s="121"/>
      <c r="K42" s="121"/>
    </row>
    <row r="43" spans="1:11" ht="17.25" customHeight="1" x14ac:dyDescent="0.25">
      <c r="A43" s="180"/>
      <c r="B43" s="47" t="s">
        <v>5</v>
      </c>
      <c r="C43" s="134"/>
      <c r="D43" s="134"/>
      <c r="E43" s="134"/>
      <c r="F43" s="134"/>
      <c r="G43" s="135"/>
      <c r="H43" s="121"/>
      <c r="I43" s="121"/>
      <c r="J43" s="121"/>
      <c r="K43" s="121"/>
    </row>
    <row r="44" spans="1:11" ht="17.25" customHeight="1" x14ac:dyDescent="0.25">
      <c r="A44" s="131" t="s">
        <v>33</v>
      </c>
      <c r="B44" s="82" t="s">
        <v>51</v>
      </c>
      <c r="C44" s="49">
        <f>C45</f>
        <v>8</v>
      </c>
      <c r="D44" s="49"/>
      <c r="E44" s="49"/>
      <c r="F44" s="49"/>
      <c r="G44" s="136"/>
      <c r="H44" s="121"/>
      <c r="I44" s="121"/>
      <c r="J44" s="121"/>
      <c r="K44" s="121"/>
    </row>
    <row r="45" spans="1:11" ht="17.25" customHeight="1" x14ac:dyDescent="0.25">
      <c r="A45" s="175"/>
      <c r="B45" s="53" t="s">
        <v>87</v>
      </c>
      <c r="C45" s="54">
        <v>8</v>
      </c>
      <c r="D45" s="134"/>
      <c r="E45" s="134"/>
      <c r="F45" s="134"/>
      <c r="G45" s="135"/>
      <c r="H45" s="121"/>
      <c r="I45" s="121"/>
      <c r="J45" s="121"/>
      <c r="K45" s="121"/>
    </row>
    <row r="46" spans="1:11" ht="17.25" customHeight="1" x14ac:dyDescent="0.25">
      <c r="A46" s="176"/>
      <c r="B46" s="53" t="s">
        <v>88</v>
      </c>
      <c r="C46" s="54">
        <v>4</v>
      </c>
      <c r="D46" s="134"/>
      <c r="E46" s="134"/>
      <c r="F46" s="134"/>
      <c r="G46" s="135"/>
      <c r="H46" s="121"/>
      <c r="I46" s="121"/>
      <c r="J46" s="121"/>
      <c r="K46" s="121"/>
    </row>
    <row r="47" spans="1:11" ht="17.25" customHeight="1" x14ac:dyDescent="0.25">
      <c r="A47" s="176"/>
      <c r="B47" s="53" t="s">
        <v>89</v>
      </c>
      <c r="C47" s="54">
        <v>0</v>
      </c>
      <c r="D47" s="134"/>
      <c r="E47" s="134"/>
      <c r="F47" s="134"/>
      <c r="G47" s="135"/>
      <c r="H47" s="121"/>
      <c r="I47" s="121"/>
      <c r="J47" s="121"/>
      <c r="K47" s="121"/>
    </row>
    <row r="48" spans="1:11" ht="17.25" customHeight="1" x14ac:dyDescent="0.25">
      <c r="A48" s="176"/>
      <c r="B48" s="47" t="s">
        <v>42</v>
      </c>
      <c r="C48" s="134"/>
      <c r="D48" s="134"/>
      <c r="E48" s="134"/>
      <c r="F48" s="134"/>
      <c r="G48" s="135"/>
      <c r="H48" s="121"/>
      <c r="I48" s="121"/>
      <c r="J48" s="121"/>
      <c r="K48" s="121"/>
    </row>
    <row r="49" spans="1:11" ht="17.25" customHeight="1" x14ac:dyDescent="0.25">
      <c r="A49" s="176"/>
      <c r="B49" s="47" t="s">
        <v>4</v>
      </c>
      <c r="C49" s="134"/>
      <c r="D49" s="134"/>
      <c r="E49" s="134"/>
      <c r="F49" s="134"/>
      <c r="G49" s="135"/>
      <c r="H49" s="121"/>
      <c r="I49" s="121"/>
      <c r="J49" s="121"/>
      <c r="K49" s="121"/>
    </row>
    <row r="50" spans="1:11" ht="17.25" customHeight="1" x14ac:dyDescent="0.25">
      <c r="A50" s="177"/>
      <c r="B50" s="47" t="s">
        <v>5</v>
      </c>
      <c r="C50" s="134"/>
      <c r="D50" s="134"/>
      <c r="E50" s="134"/>
      <c r="F50" s="134"/>
      <c r="G50" s="135"/>
      <c r="H50" s="121"/>
      <c r="I50" s="121"/>
      <c r="J50" s="121"/>
      <c r="K50" s="121"/>
    </row>
    <row r="51" spans="1:11" ht="17.25" customHeight="1" x14ac:dyDescent="0.25">
      <c r="A51" s="138" t="s">
        <v>39</v>
      </c>
      <c r="B51" s="82" t="s">
        <v>76</v>
      </c>
      <c r="C51" s="49">
        <f>C52</f>
        <v>8</v>
      </c>
      <c r="D51" s="49"/>
      <c r="E51" s="49"/>
      <c r="F51" s="49"/>
      <c r="G51" s="136"/>
      <c r="H51" s="121"/>
      <c r="I51" s="121"/>
      <c r="J51" s="121"/>
      <c r="K51" s="121"/>
    </row>
    <row r="52" spans="1:11" ht="17.25" customHeight="1" x14ac:dyDescent="0.25">
      <c r="A52" s="175"/>
      <c r="B52" s="53" t="s">
        <v>84</v>
      </c>
      <c r="C52" s="54">
        <v>8</v>
      </c>
      <c r="D52" s="134"/>
      <c r="E52" s="134"/>
      <c r="F52" s="134"/>
      <c r="G52" s="135"/>
      <c r="H52" s="121"/>
      <c r="I52" s="121"/>
      <c r="J52" s="121"/>
      <c r="K52" s="121"/>
    </row>
    <row r="53" spans="1:11" ht="17.25" customHeight="1" x14ac:dyDescent="0.25">
      <c r="A53" s="176"/>
      <c r="B53" s="53" t="s">
        <v>85</v>
      </c>
      <c r="C53" s="54">
        <v>4</v>
      </c>
      <c r="D53" s="134"/>
      <c r="E53" s="134"/>
      <c r="F53" s="134"/>
      <c r="G53" s="135"/>
      <c r="H53" s="121"/>
      <c r="I53" s="121"/>
      <c r="J53" s="121"/>
      <c r="K53" s="121"/>
    </row>
    <row r="54" spans="1:11" ht="17.25" customHeight="1" x14ac:dyDescent="0.25">
      <c r="A54" s="176"/>
      <c r="B54" s="53" t="s">
        <v>86</v>
      </c>
      <c r="C54" s="54">
        <v>0</v>
      </c>
      <c r="D54" s="134"/>
      <c r="E54" s="134"/>
      <c r="F54" s="134"/>
      <c r="G54" s="135"/>
      <c r="H54" s="121"/>
      <c r="I54" s="121"/>
      <c r="J54" s="121"/>
      <c r="K54" s="121"/>
    </row>
    <row r="55" spans="1:11" ht="17.25" customHeight="1" x14ac:dyDescent="0.25">
      <c r="A55" s="176"/>
      <c r="B55" s="203" t="s">
        <v>53</v>
      </c>
      <c r="C55" s="203"/>
      <c r="D55" s="134"/>
      <c r="E55" s="134"/>
      <c r="F55" s="134"/>
      <c r="G55" s="135"/>
      <c r="H55" s="121"/>
      <c r="I55" s="121"/>
      <c r="J55" s="121"/>
      <c r="K55" s="121"/>
    </row>
    <row r="56" spans="1:11" ht="17.25" customHeight="1" x14ac:dyDescent="0.25">
      <c r="A56" s="176"/>
      <c r="B56" s="78" t="s">
        <v>4</v>
      </c>
      <c r="C56" s="67"/>
      <c r="D56" s="134"/>
      <c r="E56" s="134"/>
      <c r="F56" s="134"/>
      <c r="G56" s="135"/>
      <c r="H56" s="121"/>
      <c r="I56" s="121"/>
      <c r="J56" s="121"/>
      <c r="K56" s="121"/>
    </row>
    <row r="57" spans="1:11" ht="17.25" customHeight="1" x14ac:dyDescent="0.25">
      <c r="A57" s="177"/>
      <c r="B57" s="78" t="s">
        <v>5</v>
      </c>
      <c r="C57" s="67"/>
      <c r="D57" s="134"/>
      <c r="E57" s="134"/>
      <c r="F57" s="134"/>
      <c r="G57" s="135"/>
      <c r="H57" s="121"/>
      <c r="I57" s="121"/>
      <c r="J57" s="121"/>
      <c r="K57" s="121"/>
    </row>
    <row r="58" spans="1:11" ht="40.5" customHeight="1" x14ac:dyDescent="0.25">
      <c r="A58" s="138" t="s">
        <v>41</v>
      </c>
      <c r="B58" s="163" t="s">
        <v>121</v>
      </c>
      <c r="C58" s="49">
        <f>C60+C59+C61</f>
        <v>6</v>
      </c>
      <c r="D58" s="49"/>
      <c r="E58" s="49"/>
      <c r="F58" s="49"/>
      <c r="G58" s="136"/>
      <c r="H58" s="121"/>
      <c r="I58" s="121"/>
      <c r="J58" s="121"/>
      <c r="K58" s="121"/>
    </row>
    <row r="59" spans="1:11" ht="51" customHeight="1" x14ac:dyDescent="0.25">
      <c r="A59" s="137"/>
      <c r="B59" s="55" t="s">
        <v>92</v>
      </c>
      <c r="C59" s="50">
        <v>3</v>
      </c>
      <c r="D59" s="134"/>
      <c r="E59" s="134"/>
      <c r="F59" s="134"/>
      <c r="G59" s="135"/>
      <c r="H59" s="121"/>
      <c r="I59" s="121"/>
      <c r="J59" s="121"/>
      <c r="K59" s="121"/>
    </row>
    <row r="60" spans="1:11" ht="25.5" customHeight="1" x14ac:dyDescent="0.25">
      <c r="A60" s="175"/>
      <c r="B60" s="108" t="s">
        <v>93</v>
      </c>
      <c r="C60" s="50">
        <v>2</v>
      </c>
      <c r="D60" s="134"/>
      <c r="E60" s="134"/>
      <c r="F60" s="134"/>
      <c r="G60" s="135"/>
      <c r="H60" s="121"/>
      <c r="I60" s="121"/>
      <c r="J60" s="121"/>
      <c r="K60" s="121"/>
    </row>
    <row r="61" spans="1:11" ht="22.5" customHeight="1" x14ac:dyDescent="0.25">
      <c r="A61" s="176"/>
      <c r="B61" s="108" t="s">
        <v>94</v>
      </c>
      <c r="C61" s="50">
        <v>1</v>
      </c>
      <c r="D61" s="134"/>
      <c r="E61" s="134"/>
      <c r="F61" s="134"/>
      <c r="G61" s="135"/>
      <c r="H61" s="121"/>
      <c r="I61" s="121"/>
      <c r="J61" s="121"/>
      <c r="K61" s="121"/>
    </row>
    <row r="62" spans="1:11" ht="22.5" customHeight="1" x14ac:dyDescent="0.25">
      <c r="A62" s="176"/>
      <c r="B62" s="161" t="s">
        <v>77</v>
      </c>
      <c r="C62" s="50"/>
      <c r="D62" s="134"/>
      <c r="E62" s="134"/>
      <c r="F62" s="134"/>
      <c r="G62" s="135"/>
      <c r="H62" s="121"/>
      <c r="I62" s="121"/>
      <c r="J62" s="121"/>
      <c r="K62" s="121"/>
    </row>
    <row r="63" spans="1:11" ht="17.25" customHeight="1" x14ac:dyDescent="0.25">
      <c r="A63" s="176"/>
      <c r="B63" s="47" t="s">
        <v>40</v>
      </c>
      <c r="C63" s="134"/>
      <c r="D63" s="134"/>
      <c r="E63" s="134"/>
      <c r="F63" s="134"/>
      <c r="G63" s="135"/>
      <c r="H63" s="121"/>
      <c r="I63" s="121"/>
      <c r="J63" s="121"/>
      <c r="K63" s="121"/>
    </row>
    <row r="64" spans="1:11" ht="17.25" customHeight="1" x14ac:dyDescent="0.25">
      <c r="A64" s="176"/>
      <c r="B64" s="47" t="s">
        <v>4</v>
      </c>
      <c r="C64" s="134"/>
      <c r="D64" s="134"/>
      <c r="E64" s="134"/>
      <c r="F64" s="134"/>
      <c r="G64" s="135"/>
      <c r="H64" s="121"/>
      <c r="I64" s="121"/>
      <c r="J64" s="121"/>
      <c r="K64" s="121"/>
    </row>
    <row r="65" spans="1:11" ht="17.25" customHeight="1" x14ac:dyDescent="0.25">
      <c r="A65" s="177"/>
      <c r="B65" s="47" t="s">
        <v>5</v>
      </c>
      <c r="C65" s="134"/>
      <c r="D65" s="134"/>
      <c r="E65" s="134"/>
      <c r="F65" s="134"/>
      <c r="G65" s="135"/>
      <c r="H65" s="121"/>
      <c r="I65" s="121"/>
      <c r="J65" s="121"/>
      <c r="K65" s="121"/>
    </row>
    <row r="66" spans="1:11" ht="17.25" customHeight="1" x14ac:dyDescent="0.25">
      <c r="A66" s="89" t="s">
        <v>52</v>
      </c>
      <c r="B66" s="90" t="s">
        <v>60</v>
      </c>
      <c r="C66" s="91">
        <v>10</v>
      </c>
      <c r="D66" s="49"/>
      <c r="E66" s="49"/>
      <c r="F66" s="49"/>
      <c r="G66" s="136"/>
      <c r="H66" s="121"/>
      <c r="I66" s="121"/>
      <c r="J66" s="121"/>
      <c r="K66" s="121"/>
    </row>
    <row r="67" spans="1:11" ht="25.15" customHeight="1" x14ac:dyDescent="0.25">
      <c r="A67" s="243"/>
      <c r="B67" s="92" t="s">
        <v>90</v>
      </c>
      <c r="C67" s="93">
        <v>10</v>
      </c>
      <c r="D67" s="134"/>
      <c r="E67" s="134"/>
      <c r="F67" s="134"/>
      <c r="G67" s="135"/>
      <c r="H67" s="121"/>
      <c r="I67" s="121"/>
      <c r="J67" s="121"/>
      <c r="K67" s="121"/>
    </row>
    <row r="68" spans="1:11" ht="24" customHeight="1" x14ac:dyDescent="0.25">
      <c r="A68" s="244"/>
      <c r="B68" s="92" t="s">
        <v>91</v>
      </c>
      <c r="C68" s="93">
        <v>3</v>
      </c>
      <c r="D68" s="134"/>
      <c r="E68" s="134"/>
      <c r="F68" s="134"/>
      <c r="G68" s="135"/>
      <c r="H68" s="121"/>
      <c r="I68" s="121"/>
      <c r="J68" s="121"/>
      <c r="K68" s="121"/>
    </row>
    <row r="69" spans="1:11" ht="22.15" customHeight="1" x14ac:dyDescent="0.25">
      <c r="A69" s="244"/>
      <c r="B69" s="92" t="s">
        <v>122</v>
      </c>
      <c r="C69" s="93">
        <v>0</v>
      </c>
      <c r="D69" s="134"/>
      <c r="E69" s="134"/>
      <c r="F69" s="134"/>
      <c r="G69" s="135"/>
      <c r="H69" s="121"/>
      <c r="I69" s="121"/>
      <c r="J69" s="121"/>
      <c r="K69" s="121"/>
    </row>
    <row r="70" spans="1:11" ht="36.75" customHeight="1" x14ac:dyDescent="0.25">
      <c r="A70" s="244"/>
      <c r="B70" s="94" t="s">
        <v>59</v>
      </c>
      <c r="C70" s="95"/>
      <c r="D70" s="134"/>
      <c r="E70" s="134"/>
      <c r="F70" s="134"/>
      <c r="G70" s="135"/>
      <c r="H70" s="121"/>
      <c r="I70" s="121"/>
      <c r="J70" s="121"/>
      <c r="K70" s="121"/>
    </row>
    <row r="71" spans="1:11" ht="17.25" customHeight="1" x14ac:dyDescent="0.25">
      <c r="A71" s="244"/>
      <c r="B71" s="96" t="s">
        <v>53</v>
      </c>
      <c r="C71" s="96"/>
      <c r="D71" s="134"/>
      <c r="E71" s="134"/>
      <c r="F71" s="134"/>
      <c r="G71" s="135"/>
      <c r="H71" s="121"/>
      <c r="I71" s="121"/>
      <c r="J71" s="121"/>
      <c r="K71" s="121"/>
    </row>
    <row r="72" spans="1:11" ht="17.25" customHeight="1" x14ac:dyDescent="0.25">
      <c r="A72" s="244"/>
      <c r="B72" s="94" t="s">
        <v>4</v>
      </c>
      <c r="C72" s="95"/>
      <c r="D72" s="134"/>
      <c r="E72" s="134"/>
      <c r="F72" s="134"/>
      <c r="G72" s="135"/>
      <c r="H72" s="121"/>
      <c r="I72" s="121"/>
      <c r="J72" s="121"/>
      <c r="K72" s="121"/>
    </row>
    <row r="73" spans="1:11" ht="17.25" customHeight="1" x14ac:dyDescent="0.25">
      <c r="A73" s="245"/>
      <c r="B73" s="94" t="s">
        <v>5</v>
      </c>
      <c r="C73" s="95"/>
      <c r="D73" s="134"/>
      <c r="E73" s="134"/>
      <c r="F73" s="134"/>
      <c r="G73" s="135"/>
      <c r="H73" s="121"/>
      <c r="I73" s="121"/>
      <c r="J73" s="121"/>
      <c r="K73" s="121"/>
    </row>
    <row r="74" spans="1:11" ht="17.25" customHeight="1" x14ac:dyDescent="0.25">
      <c r="A74" s="139" t="s">
        <v>36</v>
      </c>
      <c r="B74" s="56" t="s">
        <v>35</v>
      </c>
      <c r="C74" s="57">
        <f>C75</f>
        <v>18</v>
      </c>
      <c r="D74" s="57"/>
      <c r="E74" s="57"/>
      <c r="F74" s="57"/>
      <c r="G74" s="140"/>
      <c r="H74" s="121"/>
      <c r="I74" s="121"/>
      <c r="J74" s="121"/>
      <c r="K74" s="121"/>
    </row>
    <row r="75" spans="1:11" ht="17.25" customHeight="1" x14ac:dyDescent="0.25">
      <c r="A75" s="175"/>
      <c r="B75" s="101" t="s">
        <v>116</v>
      </c>
      <c r="C75" s="102">
        <v>18</v>
      </c>
      <c r="D75" s="134"/>
      <c r="E75" s="134"/>
      <c r="F75" s="134"/>
      <c r="G75" s="135"/>
      <c r="H75" s="121"/>
      <c r="I75" s="121"/>
      <c r="J75" s="121"/>
      <c r="K75" s="121"/>
    </row>
    <row r="76" spans="1:11" ht="17.25" customHeight="1" x14ac:dyDescent="0.25">
      <c r="A76" s="176"/>
      <c r="B76" s="101" t="s">
        <v>118</v>
      </c>
      <c r="C76" s="102">
        <v>15</v>
      </c>
      <c r="D76" s="134"/>
      <c r="E76" s="134"/>
      <c r="F76" s="134"/>
      <c r="G76" s="135"/>
      <c r="H76" s="121"/>
      <c r="I76" s="121"/>
      <c r="J76" s="121"/>
      <c r="K76" s="121"/>
    </row>
    <row r="77" spans="1:11" ht="17.25" customHeight="1" x14ac:dyDescent="0.25">
      <c r="A77" s="176"/>
      <c r="B77" s="101" t="s">
        <v>117</v>
      </c>
      <c r="C77" s="103">
        <v>10</v>
      </c>
      <c r="D77" s="134"/>
      <c r="E77" s="134"/>
      <c r="F77" s="134"/>
      <c r="G77" s="135"/>
      <c r="H77" s="121"/>
      <c r="I77" s="121"/>
      <c r="J77" s="121"/>
      <c r="K77" s="121"/>
    </row>
    <row r="78" spans="1:11" ht="17.25" customHeight="1" x14ac:dyDescent="0.25">
      <c r="A78" s="176"/>
      <c r="B78" s="101" t="s">
        <v>95</v>
      </c>
      <c r="C78" s="103">
        <v>5</v>
      </c>
      <c r="D78" s="134"/>
      <c r="E78" s="134"/>
      <c r="F78" s="134"/>
      <c r="G78" s="135"/>
      <c r="H78" s="121"/>
      <c r="I78" s="121"/>
      <c r="J78" s="121"/>
      <c r="K78" s="121"/>
    </row>
    <row r="79" spans="1:11" ht="17.25" customHeight="1" x14ac:dyDescent="0.25">
      <c r="A79" s="176"/>
      <c r="B79" s="101" t="s">
        <v>119</v>
      </c>
      <c r="C79" s="103">
        <v>0</v>
      </c>
      <c r="D79" s="134"/>
      <c r="E79" s="134"/>
      <c r="F79" s="134"/>
      <c r="G79" s="135"/>
      <c r="H79" s="121"/>
      <c r="I79" s="121"/>
      <c r="J79" s="121"/>
      <c r="K79" s="121"/>
    </row>
    <row r="80" spans="1:11" ht="17.25" customHeight="1" x14ac:dyDescent="0.25">
      <c r="A80" s="176"/>
      <c r="B80" s="47" t="s">
        <v>42</v>
      </c>
      <c r="C80" s="60"/>
      <c r="D80" s="134"/>
      <c r="E80" s="134"/>
      <c r="F80" s="134"/>
      <c r="G80" s="135"/>
      <c r="H80" s="121"/>
      <c r="I80" s="121"/>
      <c r="J80" s="121"/>
      <c r="K80" s="121"/>
    </row>
    <row r="81" spans="1:11" ht="17.25" customHeight="1" x14ac:dyDescent="0.25">
      <c r="A81" s="176"/>
      <c r="B81" s="205" t="s">
        <v>4</v>
      </c>
      <c r="C81" s="205"/>
      <c r="D81" s="134"/>
      <c r="E81" s="134"/>
      <c r="F81" s="134"/>
      <c r="G81" s="135"/>
      <c r="H81" s="121"/>
      <c r="I81" s="121"/>
      <c r="J81" s="121"/>
      <c r="K81" s="121"/>
    </row>
    <row r="82" spans="1:11" ht="17.25" customHeight="1" x14ac:dyDescent="0.25">
      <c r="A82" s="177"/>
      <c r="B82" s="205" t="s">
        <v>5</v>
      </c>
      <c r="C82" s="205"/>
      <c r="D82" s="134"/>
      <c r="E82" s="134"/>
      <c r="F82" s="134"/>
      <c r="G82" s="135"/>
      <c r="H82" s="121"/>
      <c r="I82" s="121"/>
      <c r="J82" s="121"/>
      <c r="K82" s="121"/>
    </row>
    <row r="83" spans="1:11" ht="17.25" customHeight="1" x14ac:dyDescent="0.25">
      <c r="A83" s="141" t="s">
        <v>56</v>
      </c>
      <c r="B83" s="83" t="s">
        <v>57</v>
      </c>
      <c r="C83" s="84">
        <f>C84+C85+C86+C87</f>
        <v>9</v>
      </c>
      <c r="D83" s="57"/>
      <c r="E83" s="57"/>
      <c r="F83" s="57"/>
      <c r="G83" s="140"/>
      <c r="H83" s="121"/>
      <c r="I83" s="121"/>
      <c r="J83" s="121"/>
      <c r="K83" s="121"/>
    </row>
    <row r="84" spans="1:11" ht="51.75" customHeight="1" x14ac:dyDescent="0.25">
      <c r="A84" s="240"/>
      <c r="B84" s="85" t="s">
        <v>96</v>
      </c>
      <c r="C84" s="86">
        <v>2</v>
      </c>
      <c r="D84" s="134"/>
      <c r="E84" s="134"/>
      <c r="F84" s="134"/>
      <c r="G84" s="135"/>
      <c r="H84" s="121"/>
      <c r="I84" s="121"/>
      <c r="J84" s="121"/>
      <c r="K84" s="121"/>
    </row>
    <row r="85" spans="1:11" ht="37.9" customHeight="1" x14ac:dyDescent="0.25">
      <c r="A85" s="241"/>
      <c r="B85" s="85" t="s">
        <v>120</v>
      </c>
      <c r="C85" s="86">
        <v>3</v>
      </c>
      <c r="D85" s="134"/>
      <c r="E85" s="134"/>
      <c r="F85" s="134"/>
      <c r="G85" s="135"/>
      <c r="H85" s="121"/>
      <c r="I85" s="121"/>
      <c r="J85" s="121"/>
      <c r="K85" s="121"/>
    </row>
    <row r="86" spans="1:11" ht="17.25" customHeight="1" x14ac:dyDescent="0.25">
      <c r="A86" s="241"/>
      <c r="B86" s="85" t="s">
        <v>97</v>
      </c>
      <c r="C86" s="86">
        <v>2</v>
      </c>
      <c r="D86" s="134"/>
      <c r="E86" s="134"/>
      <c r="F86" s="134"/>
      <c r="G86" s="135"/>
      <c r="H86" s="121"/>
      <c r="I86" s="121"/>
      <c r="J86" s="121"/>
      <c r="K86" s="121"/>
    </row>
    <row r="87" spans="1:11" ht="17.25" customHeight="1" x14ac:dyDescent="0.25">
      <c r="A87" s="241"/>
      <c r="B87" s="85" t="s">
        <v>98</v>
      </c>
      <c r="C87" s="86">
        <v>2</v>
      </c>
      <c r="D87" s="134"/>
      <c r="E87" s="134"/>
      <c r="F87" s="134"/>
      <c r="G87" s="135"/>
      <c r="H87" s="121"/>
      <c r="I87" s="121"/>
      <c r="J87" s="121"/>
      <c r="K87" s="121"/>
    </row>
    <row r="88" spans="1:11" ht="46.5" customHeight="1" x14ac:dyDescent="0.25">
      <c r="A88" s="241"/>
      <c r="B88" s="158" t="s">
        <v>70</v>
      </c>
      <c r="C88" s="86"/>
      <c r="D88" s="134"/>
      <c r="E88" s="134"/>
      <c r="F88" s="134"/>
      <c r="G88" s="135"/>
      <c r="H88" s="121"/>
      <c r="I88" s="121"/>
      <c r="J88" s="121"/>
      <c r="K88" s="121"/>
    </row>
    <row r="89" spans="1:11" ht="30.75" customHeight="1" x14ac:dyDescent="0.25">
      <c r="A89" s="241"/>
      <c r="B89" s="158" t="s">
        <v>78</v>
      </c>
      <c r="C89" s="86"/>
      <c r="D89" s="134"/>
      <c r="E89" s="134"/>
      <c r="F89" s="134"/>
      <c r="G89" s="135"/>
      <c r="H89" s="121"/>
      <c r="I89" s="121"/>
      <c r="J89" s="121"/>
      <c r="K89" s="121"/>
    </row>
    <row r="90" spans="1:11" ht="17.25" customHeight="1" x14ac:dyDescent="0.25">
      <c r="A90" s="241"/>
      <c r="B90" s="87" t="s">
        <v>58</v>
      </c>
      <c r="C90" s="88"/>
      <c r="D90" s="134"/>
      <c r="E90" s="134"/>
      <c r="F90" s="134"/>
      <c r="G90" s="135"/>
      <c r="H90" s="121"/>
      <c r="I90" s="121"/>
      <c r="J90" s="121"/>
      <c r="K90" s="121"/>
    </row>
    <row r="91" spans="1:11" ht="17.25" customHeight="1" x14ac:dyDescent="0.25">
      <c r="A91" s="242"/>
      <c r="B91" s="88" t="s">
        <v>6</v>
      </c>
      <c r="C91" s="88"/>
      <c r="D91" s="134"/>
      <c r="E91" s="134"/>
      <c r="F91" s="134"/>
      <c r="G91" s="135"/>
      <c r="H91" s="121"/>
      <c r="I91" s="121"/>
      <c r="J91" s="121"/>
      <c r="K91" s="121"/>
    </row>
    <row r="92" spans="1:11" ht="17.25" customHeight="1" x14ac:dyDescent="0.25">
      <c r="A92" s="235" t="s">
        <v>79</v>
      </c>
      <c r="B92" s="236"/>
      <c r="C92" s="61">
        <f>C93+C106+C113+C99+C119</f>
        <v>9</v>
      </c>
      <c r="D92" s="61"/>
      <c r="E92" s="61"/>
      <c r="F92" s="61"/>
      <c r="G92" s="142"/>
      <c r="H92" s="121"/>
      <c r="I92" s="121"/>
      <c r="J92" s="121"/>
      <c r="K92" s="121"/>
    </row>
    <row r="93" spans="1:11" ht="17.25" customHeight="1" x14ac:dyDescent="0.25">
      <c r="A93" s="62" t="s">
        <v>54</v>
      </c>
      <c r="B93" s="63" t="s">
        <v>43</v>
      </c>
      <c r="C93" s="57">
        <f>C94</f>
        <v>1</v>
      </c>
      <c r="D93" s="64"/>
      <c r="E93" s="64"/>
      <c r="F93" s="64"/>
      <c r="G93" s="64"/>
      <c r="H93" s="3"/>
      <c r="I93" s="3"/>
      <c r="J93" s="3"/>
      <c r="K93" s="121"/>
    </row>
    <row r="94" spans="1:11" ht="31.9" customHeight="1" x14ac:dyDescent="0.25">
      <c r="A94" s="232"/>
      <c r="B94" s="65" t="s">
        <v>111</v>
      </c>
      <c r="C94" s="58">
        <v>1</v>
      </c>
      <c r="D94" s="66"/>
      <c r="E94" s="66"/>
      <c r="F94" s="66"/>
      <c r="G94" s="66"/>
      <c r="H94" s="3"/>
      <c r="I94" s="3"/>
      <c r="J94" s="3"/>
      <c r="K94" s="121"/>
    </row>
    <row r="95" spans="1:11" ht="31.9" customHeight="1" x14ac:dyDescent="0.25">
      <c r="A95" s="233"/>
      <c r="B95" s="65" t="s">
        <v>112</v>
      </c>
      <c r="C95" s="58">
        <v>0</v>
      </c>
      <c r="D95" s="66"/>
      <c r="E95" s="66"/>
      <c r="F95" s="66"/>
      <c r="G95" s="66"/>
      <c r="H95" s="3"/>
      <c r="I95" s="3"/>
      <c r="J95" s="3"/>
      <c r="K95" s="121"/>
    </row>
    <row r="96" spans="1:11" ht="17.25" customHeight="1" x14ac:dyDescent="0.25">
      <c r="A96" s="233"/>
      <c r="B96" s="231" t="s">
        <v>99</v>
      </c>
      <c r="C96" s="231"/>
      <c r="D96" s="66"/>
      <c r="E96" s="66"/>
      <c r="F96" s="66"/>
      <c r="G96" s="66"/>
      <c r="H96" s="3"/>
      <c r="I96" s="3"/>
      <c r="J96" s="3"/>
      <c r="K96" s="121"/>
    </row>
    <row r="97" spans="1:12" ht="17.25" customHeight="1" x14ac:dyDescent="0.25">
      <c r="A97" s="233"/>
      <c r="B97" s="205" t="s">
        <v>4</v>
      </c>
      <c r="C97" s="205"/>
      <c r="D97" s="66"/>
      <c r="E97" s="66"/>
      <c r="F97" s="66"/>
      <c r="G97" s="66"/>
      <c r="H97" s="3"/>
      <c r="I97" s="3"/>
      <c r="J97" s="3"/>
      <c r="K97" s="121"/>
    </row>
    <row r="98" spans="1:12" ht="17.25" customHeight="1" x14ac:dyDescent="0.25">
      <c r="A98" s="234"/>
      <c r="B98" s="205" t="s">
        <v>5</v>
      </c>
      <c r="C98" s="205"/>
      <c r="D98" s="66"/>
      <c r="E98" s="66"/>
      <c r="F98" s="66"/>
      <c r="G98" s="66"/>
      <c r="H98" s="3"/>
      <c r="I98" s="3"/>
      <c r="J98" s="3"/>
      <c r="K98" s="121"/>
    </row>
    <row r="99" spans="1:12" ht="17.25" customHeight="1" x14ac:dyDescent="0.25">
      <c r="A99" s="143" t="s">
        <v>61</v>
      </c>
      <c r="B99" s="56" t="s">
        <v>26</v>
      </c>
      <c r="C99" s="57">
        <f>C100+C101+C102</f>
        <v>3</v>
      </c>
      <c r="D99" s="64"/>
      <c r="E99" s="64"/>
      <c r="F99" s="64"/>
      <c r="G99" s="64"/>
      <c r="H99" s="3"/>
      <c r="I99" s="3"/>
      <c r="J99" s="3"/>
      <c r="K99" s="121"/>
    </row>
    <row r="100" spans="1:12" ht="52.15" customHeight="1" x14ac:dyDescent="0.25">
      <c r="A100" s="175"/>
      <c r="B100" s="67" t="s">
        <v>100</v>
      </c>
      <c r="C100" s="59">
        <v>1</v>
      </c>
      <c r="D100" s="110"/>
      <c r="E100" s="66"/>
      <c r="F100" s="66"/>
      <c r="G100" s="66"/>
      <c r="H100" s="4"/>
      <c r="I100" s="3"/>
      <c r="J100" s="3"/>
      <c r="K100" s="3"/>
      <c r="L100" s="121"/>
    </row>
    <row r="101" spans="1:12" ht="61.15" customHeight="1" x14ac:dyDescent="0.25">
      <c r="A101" s="176"/>
      <c r="B101" s="67" t="s">
        <v>101</v>
      </c>
      <c r="C101" s="59">
        <v>1</v>
      </c>
      <c r="D101" s="110"/>
      <c r="E101" s="66"/>
      <c r="F101" s="66"/>
      <c r="G101" s="66"/>
      <c r="H101" s="4"/>
      <c r="I101" s="3"/>
      <c r="J101" s="3"/>
      <c r="K101" s="3"/>
      <c r="L101" s="121"/>
    </row>
    <row r="102" spans="1:12" ht="94.15" customHeight="1" x14ac:dyDescent="0.25">
      <c r="A102" s="176"/>
      <c r="B102" s="67" t="s">
        <v>102</v>
      </c>
      <c r="C102" s="59">
        <v>1</v>
      </c>
      <c r="D102" s="110"/>
      <c r="E102" s="66"/>
      <c r="F102" s="66"/>
      <c r="G102" s="66"/>
      <c r="H102" s="4"/>
      <c r="I102" s="3"/>
      <c r="J102" s="3"/>
      <c r="K102" s="3"/>
      <c r="L102" s="121"/>
    </row>
    <row r="103" spans="1:12" ht="17.25" customHeight="1" x14ac:dyDescent="0.25">
      <c r="A103" s="176"/>
      <c r="B103" s="203" t="s">
        <v>72</v>
      </c>
      <c r="C103" s="204"/>
      <c r="D103" s="68"/>
      <c r="E103" s="66"/>
      <c r="F103" s="66"/>
      <c r="G103" s="66"/>
      <c r="H103" s="4"/>
      <c r="I103" s="3"/>
      <c r="J103" s="3"/>
      <c r="K103" s="3"/>
      <c r="L103" s="121"/>
    </row>
    <row r="104" spans="1:12" ht="17.25" customHeight="1" x14ac:dyDescent="0.25">
      <c r="A104" s="176"/>
      <c r="B104" s="205" t="s">
        <v>4</v>
      </c>
      <c r="C104" s="205"/>
      <c r="D104" s="66"/>
      <c r="E104" s="66"/>
      <c r="F104" s="66"/>
      <c r="G104" s="66"/>
      <c r="H104" s="3"/>
      <c r="I104" s="3"/>
      <c r="J104" s="3"/>
      <c r="K104" s="121"/>
    </row>
    <row r="105" spans="1:12" ht="17.25" customHeight="1" x14ac:dyDescent="0.25">
      <c r="A105" s="177"/>
      <c r="B105" s="205" t="s">
        <v>5</v>
      </c>
      <c r="C105" s="205"/>
      <c r="D105" s="66"/>
      <c r="E105" s="66"/>
      <c r="F105" s="66"/>
      <c r="G105" s="66"/>
      <c r="H105" s="3"/>
      <c r="I105" s="3"/>
      <c r="J105" s="3"/>
      <c r="K105" s="121"/>
    </row>
    <row r="106" spans="1:12" ht="17.25" customHeight="1" thickBot="1" x14ac:dyDescent="0.3">
      <c r="A106" s="144">
        <v>6</v>
      </c>
      <c r="B106" s="69" t="s">
        <v>38</v>
      </c>
      <c r="C106" s="70">
        <f>SUM(C107:C109)</f>
        <v>3</v>
      </c>
      <c r="D106" s="57"/>
      <c r="E106" s="57"/>
      <c r="F106" s="57"/>
      <c r="G106" s="140"/>
      <c r="H106" s="121"/>
      <c r="I106" s="121"/>
      <c r="J106" s="121"/>
      <c r="K106" s="121"/>
    </row>
    <row r="107" spans="1:12" ht="69.599999999999994" customHeight="1" x14ac:dyDescent="0.25">
      <c r="A107" s="229"/>
      <c r="B107" s="53" t="s">
        <v>103</v>
      </c>
      <c r="C107" s="54">
        <v>1</v>
      </c>
      <c r="D107" s="134"/>
      <c r="E107" s="134"/>
      <c r="F107" s="134"/>
      <c r="G107" s="135"/>
      <c r="H107" s="121"/>
      <c r="I107" s="121"/>
      <c r="J107" s="121"/>
      <c r="K107" s="121"/>
    </row>
    <row r="108" spans="1:12" ht="88.9" customHeight="1" x14ac:dyDescent="0.25">
      <c r="A108" s="230"/>
      <c r="B108" s="53" t="s">
        <v>104</v>
      </c>
      <c r="C108" s="54">
        <v>1</v>
      </c>
      <c r="D108" s="134"/>
      <c r="E108" s="134"/>
      <c r="F108" s="134"/>
      <c r="G108" s="135"/>
      <c r="H108" s="121"/>
      <c r="I108" s="121"/>
      <c r="J108" s="121"/>
      <c r="K108" s="121"/>
    </row>
    <row r="109" spans="1:12" ht="30" customHeight="1" x14ac:dyDescent="0.25">
      <c r="A109" s="230"/>
      <c r="B109" s="53" t="s">
        <v>105</v>
      </c>
      <c r="C109" s="54">
        <v>1</v>
      </c>
      <c r="D109" s="134"/>
      <c r="E109" s="134"/>
      <c r="F109" s="134"/>
      <c r="G109" s="135"/>
      <c r="H109" s="121"/>
      <c r="I109" s="121"/>
      <c r="J109" s="121"/>
      <c r="K109" s="121"/>
    </row>
    <row r="110" spans="1:12" ht="19.899999999999999" customHeight="1" x14ac:dyDescent="0.25">
      <c r="A110" s="230"/>
      <c r="B110" s="71" t="s">
        <v>72</v>
      </c>
      <c r="C110" s="54"/>
      <c r="D110" s="134"/>
      <c r="E110" s="134"/>
      <c r="F110" s="134"/>
      <c r="G110" s="135"/>
      <c r="H110" s="121"/>
      <c r="I110" s="121"/>
      <c r="J110" s="121"/>
      <c r="K110" s="121"/>
    </row>
    <row r="111" spans="1:12" ht="21.6" customHeight="1" x14ac:dyDescent="0.25">
      <c r="A111" s="145"/>
      <c r="B111" s="72" t="s">
        <v>4</v>
      </c>
      <c r="C111" s="54"/>
      <c r="D111" s="134"/>
      <c r="E111" s="134"/>
      <c r="F111" s="134"/>
      <c r="G111" s="135"/>
      <c r="H111" s="121"/>
      <c r="I111" s="121"/>
      <c r="J111" s="121"/>
      <c r="K111" s="121"/>
    </row>
    <row r="112" spans="1:12" ht="18.600000000000001" customHeight="1" x14ac:dyDescent="0.25">
      <c r="A112" s="145"/>
      <c r="B112" s="73" t="s">
        <v>5</v>
      </c>
      <c r="C112" s="74"/>
      <c r="D112" s="146"/>
      <c r="E112" s="146"/>
      <c r="F112" s="146"/>
      <c r="G112" s="135"/>
      <c r="H112" s="121"/>
      <c r="I112" s="121"/>
      <c r="J112" s="121"/>
      <c r="K112" s="121"/>
    </row>
    <row r="113" spans="1:11" ht="36" customHeight="1" x14ac:dyDescent="0.25">
      <c r="A113" s="147">
        <v>7</v>
      </c>
      <c r="B113" s="75" t="s">
        <v>63</v>
      </c>
      <c r="C113" s="57">
        <f>C114</f>
        <v>1</v>
      </c>
      <c r="D113" s="148"/>
      <c r="E113" s="148"/>
      <c r="F113" s="148"/>
      <c r="G113" s="140"/>
      <c r="H113" s="121"/>
      <c r="I113" s="121"/>
      <c r="J113" s="121"/>
      <c r="K113" s="121"/>
    </row>
    <row r="114" spans="1:11" ht="28.15" customHeight="1" x14ac:dyDescent="0.25">
      <c r="A114" s="230"/>
      <c r="B114" s="76" t="s">
        <v>113</v>
      </c>
      <c r="C114" s="185">
        <v>1</v>
      </c>
      <c r="D114" s="146"/>
      <c r="E114" s="146"/>
      <c r="F114" s="146"/>
      <c r="G114" s="135"/>
      <c r="H114" s="121"/>
      <c r="I114" s="121"/>
      <c r="J114" s="121"/>
      <c r="K114" s="121"/>
    </row>
    <row r="115" spans="1:11" ht="27" customHeight="1" x14ac:dyDescent="0.25">
      <c r="A115" s="230"/>
      <c r="B115" s="76" t="s">
        <v>114</v>
      </c>
      <c r="C115" s="186"/>
      <c r="D115" s="146"/>
      <c r="E115" s="146"/>
      <c r="F115" s="146"/>
      <c r="G115" s="135"/>
      <c r="H115" s="121"/>
      <c r="I115" s="121"/>
      <c r="J115" s="121"/>
      <c r="K115" s="121"/>
    </row>
    <row r="116" spans="1:11" ht="25.9" customHeight="1" x14ac:dyDescent="0.25">
      <c r="A116" s="230"/>
      <c r="B116" s="76" t="s">
        <v>115</v>
      </c>
      <c r="C116" s="187"/>
      <c r="D116" s="146"/>
      <c r="E116" s="146"/>
      <c r="F116" s="146"/>
      <c r="G116" s="135"/>
      <c r="H116" s="121"/>
      <c r="I116" s="121"/>
      <c r="J116" s="121"/>
      <c r="K116" s="121"/>
    </row>
    <row r="117" spans="1:11" ht="118.5" customHeight="1" x14ac:dyDescent="0.25">
      <c r="A117" s="230"/>
      <c r="B117" s="162" t="s">
        <v>80</v>
      </c>
      <c r="C117" s="77"/>
      <c r="D117" s="146"/>
      <c r="E117" s="146"/>
      <c r="F117" s="146"/>
      <c r="G117" s="135"/>
      <c r="H117" s="121"/>
      <c r="I117" s="121"/>
      <c r="J117" s="121"/>
      <c r="K117" s="121"/>
    </row>
    <row r="118" spans="1:11" ht="18.600000000000001" customHeight="1" x14ac:dyDescent="0.25">
      <c r="A118" s="230"/>
      <c r="B118" s="106" t="s">
        <v>6</v>
      </c>
      <c r="C118" s="99"/>
      <c r="D118" s="146"/>
      <c r="E118" s="146"/>
      <c r="F118" s="146"/>
      <c r="G118" s="149"/>
      <c r="H118" s="121"/>
      <c r="I118" s="121"/>
      <c r="J118" s="121"/>
      <c r="K118" s="121"/>
    </row>
    <row r="119" spans="1:11" ht="18.600000000000001" customHeight="1" x14ac:dyDescent="0.25">
      <c r="A119" s="109">
        <v>8</v>
      </c>
      <c r="B119" s="104" t="s">
        <v>66</v>
      </c>
      <c r="C119" s="150">
        <f>C120</f>
        <v>1</v>
      </c>
      <c r="D119" s="151"/>
      <c r="E119" s="151"/>
      <c r="F119" s="151"/>
      <c r="G119" s="152"/>
      <c r="H119" s="121"/>
      <c r="I119" s="121"/>
      <c r="J119" s="121"/>
      <c r="K119" s="121"/>
    </row>
    <row r="120" spans="1:11" ht="18.600000000000001" customHeight="1" x14ac:dyDescent="0.25">
      <c r="A120" s="237"/>
      <c r="B120" s="105" t="s">
        <v>106</v>
      </c>
      <c r="C120" s="153">
        <v>1</v>
      </c>
      <c r="D120" s="146"/>
      <c r="E120" s="146"/>
      <c r="F120" s="146"/>
      <c r="G120" s="149"/>
      <c r="H120" s="121"/>
      <c r="I120" s="121"/>
      <c r="J120" s="121"/>
      <c r="K120" s="121"/>
    </row>
    <row r="121" spans="1:11" ht="18.600000000000001" customHeight="1" x14ac:dyDescent="0.25">
      <c r="A121" s="238"/>
      <c r="B121" s="105" t="s">
        <v>107</v>
      </c>
      <c r="C121" s="153">
        <v>0</v>
      </c>
      <c r="D121" s="146"/>
      <c r="E121" s="146"/>
      <c r="F121" s="146"/>
      <c r="G121" s="149"/>
      <c r="H121" s="121"/>
      <c r="I121" s="121"/>
      <c r="J121" s="121"/>
      <c r="K121" s="121"/>
    </row>
    <row r="122" spans="1:11" ht="18.600000000000001" customHeight="1" x14ac:dyDescent="0.25">
      <c r="A122" s="238"/>
      <c r="B122" s="106" t="s">
        <v>65</v>
      </c>
      <c r="C122" s="153"/>
      <c r="D122" s="146"/>
      <c r="E122" s="146"/>
      <c r="F122" s="146"/>
      <c r="G122" s="149"/>
      <c r="H122" s="121"/>
      <c r="I122" s="121"/>
      <c r="J122" s="121"/>
      <c r="K122" s="121"/>
    </row>
    <row r="123" spans="1:11" ht="34.5" customHeight="1" x14ac:dyDescent="0.25">
      <c r="A123" s="238"/>
      <c r="B123" s="106" t="s">
        <v>67</v>
      </c>
      <c r="C123" s="153"/>
      <c r="D123" s="146"/>
      <c r="E123" s="146"/>
      <c r="F123" s="146"/>
      <c r="G123" s="149"/>
      <c r="H123" s="121"/>
      <c r="I123" s="121"/>
      <c r="J123" s="121"/>
      <c r="K123" s="121"/>
    </row>
    <row r="124" spans="1:11" ht="18.600000000000001" customHeight="1" x14ac:dyDescent="0.25">
      <c r="A124" s="238"/>
      <c r="B124" s="107" t="s">
        <v>4</v>
      </c>
      <c r="C124" s="153"/>
      <c r="D124" s="146"/>
      <c r="E124" s="146"/>
      <c r="F124" s="146"/>
      <c r="G124" s="149"/>
      <c r="H124" s="121"/>
      <c r="I124" s="121"/>
      <c r="J124" s="121"/>
      <c r="K124" s="121"/>
    </row>
    <row r="125" spans="1:11" ht="18.600000000000001" customHeight="1" x14ac:dyDescent="0.25">
      <c r="A125" s="239"/>
      <c r="B125" s="107" t="s">
        <v>5</v>
      </c>
      <c r="C125" s="154"/>
      <c r="D125" s="134"/>
      <c r="E125" s="134"/>
      <c r="F125" s="134"/>
      <c r="G125" s="135"/>
      <c r="H125" s="121"/>
      <c r="I125" s="121"/>
      <c r="J125" s="121"/>
      <c r="K125" s="121"/>
    </row>
    <row r="126" spans="1:11" ht="18.600000000000001" customHeight="1" x14ac:dyDescent="0.25">
      <c r="A126" s="145"/>
      <c r="B126" s="97"/>
      <c r="C126" s="98"/>
      <c r="D126" s="155"/>
      <c r="E126" s="155"/>
      <c r="F126" s="155"/>
      <c r="G126" s="156"/>
      <c r="H126" s="121"/>
      <c r="I126" s="121"/>
      <c r="J126" s="121"/>
      <c r="K126" s="121"/>
    </row>
    <row r="127" spans="1:11" ht="16.5" thickBot="1" x14ac:dyDescent="0.3">
      <c r="A127" s="79"/>
      <c r="B127" s="217" t="s">
        <v>13</v>
      </c>
      <c r="C127" s="218"/>
      <c r="D127" s="219"/>
      <c r="E127" s="80"/>
      <c r="F127" s="81"/>
      <c r="G127" s="81"/>
      <c r="H127" s="121"/>
      <c r="I127" s="121"/>
      <c r="J127" s="121"/>
    </row>
    <row r="128" spans="1:11" ht="16.5" thickBot="1" x14ac:dyDescent="0.3">
      <c r="A128" s="5"/>
      <c r="B128" s="6"/>
      <c r="C128" s="6"/>
      <c r="D128" s="6"/>
      <c r="E128" s="7"/>
      <c r="F128" s="6"/>
      <c r="G128" s="6"/>
      <c r="H128" s="121"/>
      <c r="I128" s="121"/>
      <c r="J128" s="121"/>
    </row>
    <row r="129" spans="1:10" ht="16.5" thickBot="1" x14ac:dyDescent="0.3">
      <c r="A129" s="11"/>
      <c r="C129" s="12"/>
      <c r="E129" s="13"/>
      <c r="H129" s="121"/>
      <c r="I129" s="121"/>
      <c r="J129" s="121"/>
    </row>
    <row r="130" spans="1:10" ht="31.9" customHeight="1" thickBot="1" x14ac:dyDescent="0.3">
      <c r="A130" s="8"/>
      <c r="B130" s="226" t="s">
        <v>34</v>
      </c>
      <c r="C130" s="227"/>
      <c r="D130" s="228"/>
      <c r="E130" s="9"/>
      <c r="F130" s="14"/>
      <c r="G130" s="14"/>
      <c r="H130" s="121"/>
      <c r="I130" s="121"/>
      <c r="J130" s="121"/>
    </row>
    <row r="131" spans="1:10" ht="16.5" thickBot="1" x14ac:dyDescent="0.3">
      <c r="A131" s="5"/>
      <c r="B131" s="6"/>
      <c r="C131" s="6"/>
      <c r="D131" s="6"/>
      <c r="E131" s="7"/>
      <c r="F131" s="6"/>
      <c r="G131" s="15"/>
    </row>
    <row r="132" spans="1:10" ht="16.5" thickBot="1" x14ac:dyDescent="0.3">
      <c r="A132" s="8"/>
      <c r="B132" s="100" t="s">
        <v>14</v>
      </c>
      <c r="C132" s="16"/>
      <c r="D132" s="17"/>
      <c r="E132" s="9"/>
      <c r="F132" s="10"/>
      <c r="G132" s="18"/>
    </row>
    <row r="133" spans="1:10" x14ac:dyDescent="0.25">
      <c r="A133" s="220" t="s">
        <v>15</v>
      </c>
      <c r="B133" s="221"/>
      <c r="C133" s="225"/>
      <c r="D133" s="213"/>
      <c r="E133" s="213"/>
      <c r="F133" s="213"/>
      <c r="G133" s="214"/>
    </row>
    <row r="134" spans="1:10" x14ac:dyDescent="0.25">
      <c r="A134" s="209"/>
      <c r="B134" s="222"/>
      <c r="C134" s="225"/>
      <c r="D134" s="213"/>
      <c r="E134" s="213"/>
      <c r="F134" s="213"/>
      <c r="G134" s="214"/>
    </row>
    <row r="135" spans="1:10" ht="16.5" thickBot="1" x14ac:dyDescent="0.3">
      <c r="A135" s="223"/>
      <c r="B135" s="224"/>
      <c r="C135" s="225"/>
      <c r="D135" s="213"/>
      <c r="E135" s="213"/>
      <c r="F135" s="213"/>
      <c r="G135" s="214"/>
    </row>
    <row r="136" spans="1:10" x14ac:dyDescent="0.25">
      <c r="A136" s="207" t="s">
        <v>16</v>
      </c>
      <c r="B136" s="208"/>
      <c r="C136" s="213"/>
      <c r="D136" s="213"/>
      <c r="E136" s="213"/>
      <c r="F136" s="213"/>
      <c r="G136" s="214"/>
    </row>
    <row r="137" spans="1:10" x14ac:dyDescent="0.25">
      <c r="A137" s="209"/>
      <c r="B137" s="210"/>
      <c r="C137" s="213"/>
      <c r="D137" s="213"/>
      <c r="E137" s="213"/>
      <c r="F137" s="213"/>
      <c r="G137" s="214"/>
    </row>
    <row r="138" spans="1:10" ht="16.5" thickBot="1" x14ac:dyDescent="0.3">
      <c r="A138" s="211"/>
      <c r="B138" s="212"/>
      <c r="C138" s="215"/>
      <c r="D138" s="215"/>
      <c r="E138" s="215"/>
      <c r="F138" s="215"/>
      <c r="G138" s="216"/>
    </row>
    <row r="139" spans="1:10" ht="16.5" thickBot="1" x14ac:dyDescent="0.3">
      <c r="A139" s="19"/>
      <c r="C139" s="20"/>
      <c r="D139" s="20"/>
      <c r="E139" s="21"/>
      <c r="F139" s="22"/>
      <c r="G139" s="23"/>
    </row>
    <row r="140" spans="1:10" x14ac:dyDescent="0.25">
      <c r="A140" s="24"/>
      <c r="B140" s="25" t="s">
        <v>17</v>
      </c>
      <c r="C140" s="26"/>
      <c r="D140" s="25"/>
      <c r="E140" s="27"/>
      <c r="F140" s="28"/>
      <c r="G140" s="29"/>
    </row>
    <row r="141" spans="1:10" x14ac:dyDescent="0.25">
      <c r="A141" s="24"/>
      <c r="B141" s="25"/>
      <c r="C141" s="26"/>
      <c r="D141" s="25"/>
      <c r="E141" s="30"/>
      <c r="F141" s="25"/>
      <c r="G141" s="31"/>
    </row>
    <row r="142" spans="1:10" x14ac:dyDescent="0.25">
      <c r="A142" s="24"/>
      <c r="B142" s="32" t="s">
        <v>18</v>
      </c>
      <c r="C142" s="33" t="s">
        <v>19</v>
      </c>
      <c r="D142" s="34"/>
      <c r="F142" s="34"/>
      <c r="G142" s="35"/>
    </row>
    <row r="143" spans="1:10" x14ac:dyDescent="0.25">
      <c r="A143" s="24"/>
      <c r="B143" s="32" t="s">
        <v>20</v>
      </c>
      <c r="C143" s="33" t="s">
        <v>20</v>
      </c>
      <c r="D143" s="34"/>
      <c r="F143" s="32"/>
      <c r="G143" s="35"/>
    </row>
    <row r="144" spans="1:10" x14ac:dyDescent="0.25">
      <c r="A144" s="24"/>
      <c r="B144" s="32" t="s">
        <v>21</v>
      </c>
      <c r="C144" s="33" t="s">
        <v>21</v>
      </c>
      <c r="D144" s="34"/>
      <c r="F144" s="32"/>
      <c r="G144" s="35"/>
    </row>
    <row r="145" spans="1:7" x14ac:dyDescent="0.25">
      <c r="A145" s="24"/>
      <c r="B145" s="32" t="s">
        <v>22</v>
      </c>
      <c r="C145" s="33" t="s">
        <v>22</v>
      </c>
      <c r="D145" s="34"/>
      <c r="F145" s="32"/>
      <c r="G145" s="35"/>
    </row>
    <row r="146" spans="1:7" x14ac:dyDescent="0.25">
      <c r="A146" s="24"/>
      <c r="B146" s="32"/>
      <c r="C146" s="33"/>
      <c r="D146" s="34"/>
      <c r="F146" s="34"/>
      <c r="G146" s="35"/>
    </row>
    <row r="147" spans="1:7" x14ac:dyDescent="0.25">
      <c r="A147" s="24"/>
      <c r="B147" s="32" t="s">
        <v>23</v>
      </c>
      <c r="C147" s="33" t="s">
        <v>24</v>
      </c>
      <c r="D147" s="34"/>
      <c r="F147" s="34"/>
      <c r="G147" s="35"/>
    </row>
    <row r="148" spans="1:7" x14ac:dyDescent="0.25">
      <c r="A148" s="24"/>
      <c r="B148" s="32" t="s">
        <v>20</v>
      </c>
      <c r="C148" s="33" t="s">
        <v>20</v>
      </c>
      <c r="D148" s="34"/>
      <c r="F148" s="34"/>
      <c r="G148" s="35"/>
    </row>
    <row r="149" spans="1:7" x14ac:dyDescent="0.25">
      <c r="A149" s="24"/>
      <c r="B149" s="32" t="s">
        <v>21</v>
      </c>
      <c r="C149" s="33" t="s">
        <v>21</v>
      </c>
      <c r="D149" s="34"/>
      <c r="F149" s="34"/>
      <c r="G149" s="35"/>
    </row>
    <row r="150" spans="1:7" x14ac:dyDescent="0.25">
      <c r="A150" s="24"/>
      <c r="B150" s="32" t="s">
        <v>22</v>
      </c>
      <c r="C150" s="33" t="s">
        <v>22</v>
      </c>
      <c r="D150" s="34"/>
      <c r="F150" s="34"/>
      <c r="G150" s="35"/>
    </row>
    <row r="151" spans="1:7" x14ac:dyDescent="0.25">
      <c r="A151" s="24"/>
      <c r="B151" s="32"/>
      <c r="C151" s="36"/>
      <c r="D151" s="34"/>
      <c r="F151" s="34"/>
      <c r="G151" s="37"/>
    </row>
    <row r="152" spans="1:7" x14ac:dyDescent="0.25">
      <c r="A152" s="24"/>
      <c r="B152" s="32" t="s">
        <v>25</v>
      </c>
      <c r="C152" s="36"/>
      <c r="D152" s="32"/>
      <c r="E152" s="38"/>
      <c r="F152" s="39"/>
      <c r="G152" s="40"/>
    </row>
    <row r="153" spans="1:7" x14ac:dyDescent="0.25">
      <c r="A153" s="24"/>
      <c r="B153" s="32" t="s">
        <v>20</v>
      </c>
      <c r="C153" s="41"/>
      <c r="D153" s="39"/>
      <c r="E153" s="38"/>
      <c r="F153" s="39"/>
      <c r="G153" s="40"/>
    </row>
    <row r="154" spans="1:7" x14ac:dyDescent="0.25">
      <c r="A154" s="24"/>
      <c r="B154" s="32" t="s">
        <v>21</v>
      </c>
      <c r="C154" s="41"/>
      <c r="D154" s="39"/>
      <c r="E154" s="38"/>
      <c r="F154" s="39"/>
      <c r="G154" s="40"/>
    </row>
    <row r="155" spans="1:7" x14ac:dyDescent="0.25">
      <c r="A155" s="24"/>
      <c r="B155" s="32" t="s">
        <v>22</v>
      </c>
      <c r="C155" s="41"/>
      <c r="D155" s="39"/>
      <c r="E155" s="38"/>
      <c r="F155" s="39"/>
      <c r="G155" s="40"/>
    </row>
    <row r="156" spans="1:7" x14ac:dyDescent="0.25">
      <c r="A156" s="24"/>
      <c r="B156" s="32"/>
      <c r="C156" s="41"/>
      <c r="D156" s="39"/>
      <c r="E156" s="38"/>
      <c r="F156" s="39"/>
      <c r="G156" s="40"/>
    </row>
    <row r="161" spans="3:3" x14ac:dyDescent="0.25">
      <c r="C161" s="157"/>
    </row>
  </sheetData>
  <mergeCells count="49">
    <mergeCell ref="A120:A125"/>
    <mergeCell ref="A84:A91"/>
    <mergeCell ref="A67:A73"/>
    <mergeCell ref="A52:A57"/>
    <mergeCell ref="A114:A118"/>
    <mergeCell ref="B55:C55"/>
    <mergeCell ref="A60:A65"/>
    <mergeCell ref="A107:A110"/>
    <mergeCell ref="B96:C96"/>
    <mergeCell ref="B97:C97"/>
    <mergeCell ref="B98:C98"/>
    <mergeCell ref="B81:C81"/>
    <mergeCell ref="B82:C82"/>
    <mergeCell ref="A94:A98"/>
    <mergeCell ref="A100:A105"/>
    <mergeCell ref="A75:A82"/>
    <mergeCell ref="A92:B92"/>
    <mergeCell ref="A136:B138"/>
    <mergeCell ref="C136:G138"/>
    <mergeCell ref="B127:D127"/>
    <mergeCell ref="A133:B135"/>
    <mergeCell ref="C133:G135"/>
    <mergeCell ref="B130:D130"/>
    <mergeCell ref="C114:C116"/>
    <mergeCell ref="D13:G13"/>
    <mergeCell ref="D16:D17"/>
    <mergeCell ref="D19:D20"/>
    <mergeCell ref="E16:E17"/>
    <mergeCell ref="E19:E20"/>
    <mergeCell ref="F16:F17"/>
    <mergeCell ref="F19:F20"/>
    <mergeCell ref="G16:G17"/>
    <mergeCell ref="G19:G20"/>
    <mergeCell ref="A14:C14"/>
    <mergeCell ref="B103:C103"/>
    <mergeCell ref="B104:C104"/>
    <mergeCell ref="B105:C105"/>
    <mergeCell ref="C19:C20"/>
    <mergeCell ref="B19:B20"/>
    <mergeCell ref="C16:C17"/>
    <mergeCell ref="A19:A20"/>
    <mergeCell ref="A16:B17"/>
    <mergeCell ref="A18:B18"/>
    <mergeCell ref="A45:A50"/>
    <mergeCell ref="A22:A28"/>
    <mergeCell ref="A30:A35"/>
    <mergeCell ref="A37:A43"/>
    <mergeCell ref="B21:B22"/>
    <mergeCell ref="C21:C22"/>
  </mergeCells>
  <pageMargins left="0.35433070866141736" right="0.35433070866141736" top="0.39370078740157483" bottom="0.39370078740157483" header="0.51181102362204722" footer="0.51181102362204722"/>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0D46D-1BED-425B-97D4-A93B94FB5EC0}">
  <dimension ref="A2:G161"/>
  <sheetViews>
    <sheetView tabSelected="1" topLeftCell="A130" workbookViewId="0">
      <selection activeCell="B107" sqref="B107"/>
    </sheetView>
  </sheetViews>
  <sheetFormatPr defaultRowHeight="15.75" x14ac:dyDescent="0.25"/>
  <cols>
    <col min="1" max="1" width="7" style="12" customWidth="1"/>
    <col min="2" max="2" width="159.7109375" style="12" customWidth="1"/>
    <col min="3" max="3" width="20.7109375" style="13" customWidth="1"/>
    <col min="4" max="4" width="17.5703125" style="12" customWidth="1"/>
    <col min="5" max="5" width="16.7109375" style="12" customWidth="1"/>
    <col min="6" max="6" width="15.7109375" style="12" customWidth="1"/>
    <col min="7" max="7" width="14.28515625" style="12" customWidth="1"/>
  </cols>
  <sheetData>
    <row r="2" spans="1:7" x14ac:dyDescent="0.25">
      <c r="B2" s="111" t="s">
        <v>29</v>
      </c>
    </row>
    <row r="3" spans="1:7" x14ac:dyDescent="0.25">
      <c r="B3" s="112" t="s">
        <v>45</v>
      </c>
    </row>
    <row r="4" spans="1:7" x14ac:dyDescent="0.25">
      <c r="B4" s="1" t="s">
        <v>81</v>
      </c>
    </row>
    <row r="5" spans="1:7" x14ac:dyDescent="0.25">
      <c r="B5" s="1" t="s">
        <v>44</v>
      </c>
      <c r="D5" s="113"/>
      <c r="E5" s="113"/>
    </row>
    <row r="6" spans="1:7" x14ac:dyDescent="0.25">
      <c r="B6" s="1" t="s">
        <v>62</v>
      </c>
      <c r="D6" s="113"/>
      <c r="E6" s="113"/>
    </row>
    <row r="7" spans="1:7" x14ac:dyDescent="0.25">
      <c r="B7" s="1" t="s">
        <v>27</v>
      </c>
      <c r="D7" s="113"/>
      <c r="E7" s="113"/>
    </row>
    <row r="8" spans="1:7" x14ac:dyDescent="0.25">
      <c r="B8" s="1" t="s">
        <v>28</v>
      </c>
      <c r="D8" s="113"/>
      <c r="E8" s="113"/>
    </row>
    <row r="9" spans="1:7" x14ac:dyDescent="0.25">
      <c r="B9" s="1"/>
      <c r="D9" s="113"/>
      <c r="E9" s="113"/>
    </row>
    <row r="10" spans="1:7" x14ac:dyDescent="0.25">
      <c r="B10" s="2" t="s">
        <v>123</v>
      </c>
      <c r="C10" s="114"/>
      <c r="D10" s="113"/>
      <c r="E10" s="113"/>
    </row>
    <row r="11" spans="1:7" ht="94.5" x14ac:dyDescent="0.25">
      <c r="B11" s="164" t="s">
        <v>124</v>
      </c>
      <c r="C11" s="115"/>
    </row>
    <row r="12" spans="1:7" ht="16.5" thickBot="1" x14ac:dyDescent="0.3">
      <c r="B12" s="116" t="s">
        <v>69</v>
      </c>
      <c r="C12" s="117"/>
      <c r="F12" s="115"/>
    </row>
    <row r="13" spans="1:7" ht="16.5" thickBot="1" x14ac:dyDescent="0.3">
      <c r="D13" s="188"/>
      <c r="E13" s="189"/>
      <c r="F13" s="189"/>
      <c r="G13" s="190"/>
    </row>
    <row r="14" spans="1:7" ht="32.25" thickBot="1" x14ac:dyDescent="0.3">
      <c r="A14" s="200" t="s">
        <v>68</v>
      </c>
      <c r="B14" s="201"/>
      <c r="C14" s="202"/>
      <c r="D14" s="118" t="s">
        <v>7</v>
      </c>
      <c r="E14" s="119" t="s">
        <v>8</v>
      </c>
      <c r="F14" s="119" t="s">
        <v>9</v>
      </c>
      <c r="G14" s="120"/>
    </row>
    <row r="15" spans="1:7" ht="32.25" thickBot="1" x14ac:dyDescent="0.3">
      <c r="A15" s="122" t="s">
        <v>0</v>
      </c>
      <c r="B15" s="123" t="s">
        <v>1</v>
      </c>
      <c r="C15" s="124" t="s">
        <v>2</v>
      </c>
      <c r="D15" s="125" t="s">
        <v>10</v>
      </c>
      <c r="E15" s="126" t="s">
        <v>11</v>
      </c>
      <c r="F15" s="126" t="s">
        <v>64</v>
      </c>
      <c r="G15" s="127" t="s">
        <v>12</v>
      </c>
    </row>
    <row r="16" spans="1:7" ht="15" x14ac:dyDescent="0.25">
      <c r="A16" s="169" t="s">
        <v>3</v>
      </c>
      <c r="B16" s="170"/>
      <c r="C16" s="165">
        <f>C18+C92</f>
        <v>100</v>
      </c>
      <c r="D16" s="191"/>
      <c r="E16" s="191"/>
      <c r="F16" s="191"/>
      <c r="G16" s="196"/>
    </row>
    <row r="17" spans="1:7" thickBot="1" x14ac:dyDescent="0.3">
      <c r="A17" s="171"/>
      <c r="B17" s="172"/>
      <c r="C17" s="166"/>
      <c r="D17" s="192"/>
      <c r="E17" s="194"/>
      <c r="F17" s="194"/>
      <c r="G17" s="197"/>
    </row>
    <row r="18" spans="1:7" ht="16.5" thickBot="1" x14ac:dyDescent="0.3">
      <c r="A18" s="173" t="s">
        <v>37</v>
      </c>
      <c r="B18" s="174"/>
      <c r="C18" s="128">
        <f>C19+C74+C83</f>
        <v>91</v>
      </c>
      <c r="D18" s="129"/>
      <c r="E18" s="129"/>
      <c r="F18" s="129"/>
      <c r="G18" s="130"/>
    </row>
    <row r="19" spans="1:7" ht="15" x14ac:dyDescent="0.25">
      <c r="A19" s="167">
        <v>1</v>
      </c>
      <c r="B19" s="167" t="s">
        <v>71</v>
      </c>
      <c r="C19" s="165">
        <f>C21+C29+C36+C44+C58+C51+C66</f>
        <v>64</v>
      </c>
      <c r="D19" s="165"/>
      <c r="E19" s="195"/>
      <c r="F19" s="195"/>
      <c r="G19" s="198"/>
    </row>
    <row r="20" spans="1:7" thickBot="1" x14ac:dyDescent="0.3">
      <c r="A20" s="168"/>
      <c r="B20" s="206"/>
      <c r="C20" s="193"/>
      <c r="D20" s="193"/>
      <c r="E20" s="193"/>
      <c r="F20" s="193"/>
      <c r="G20" s="199"/>
    </row>
    <row r="21" spans="1:7" x14ac:dyDescent="0.25">
      <c r="A21" s="131" t="s">
        <v>30</v>
      </c>
      <c r="B21" s="181" t="s">
        <v>46</v>
      </c>
      <c r="C21" s="183">
        <f>C23</f>
        <v>12</v>
      </c>
      <c r="D21" s="132"/>
      <c r="E21" s="132"/>
      <c r="F21" s="132"/>
      <c r="G21" s="133"/>
    </row>
    <row r="22" spans="1:7" ht="16.5" thickBot="1" x14ac:dyDescent="0.3">
      <c r="A22" s="178"/>
      <c r="B22" s="182"/>
      <c r="C22" s="184"/>
      <c r="D22" s="134"/>
      <c r="E22" s="134"/>
      <c r="F22" s="134"/>
      <c r="G22" s="135"/>
    </row>
    <row r="23" spans="1:7" x14ac:dyDescent="0.25">
      <c r="A23" s="179"/>
      <c r="B23" s="42" t="s">
        <v>109</v>
      </c>
      <c r="C23" s="43">
        <v>12</v>
      </c>
      <c r="D23" s="134"/>
      <c r="E23" s="134"/>
      <c r="F23" s="134"/>
      <c r="G23" s="135"/>
    </row>
    <row r="24" spans="1:7" ht="16.5" thickBot="1" x14ac:dyDescent="0.3">
      <c r="A24" s="179"/>
      <c r="B24" s="44" t="s">
        <v>110</v>
      </c>
      <c r="C24" s="45">
        <v>6</v>
      </c>
      <c r="D24" s="134"/>
      <c r="E24" s="134"/>
      <c r="F24" s="134"/>
      <c r="G24" s="135"/>
    </row>
    <row r="25" spans="1:7" x14ac:dyDescent="0.25">
      <c r="A25" s="179"/>
      <c r="B25" s="159" t="s">
        <v>108</v>
      </c>
      <c r="C25" s="160">
        <v>0</v>
      </c>
      <c r="D25" s="134"/>
      <c r="E25" s="134"/>
      <c r="F25" s="134"/>
      <c r="G25" s="135"/>
    </row>
    <row r="26" spans="1:7" ht="31.5" x14ac:dyDescent="0.25">
      <c r="A26" s="179"/>
      <c r="B26" s="46" t="s">
        <v>73</v>
      </c>
      <c r="C26" s="134"/>
      <c r="D26" s="134"/>
      <c r="E26" s="134"/>
      <c r="F26" s="134"/>
      <c r="G26" s="135"/>
    </row>
    <row r="27" spans="1:7" x14ac:dyDescent="0.25">
      <c r="A27" s="179"/>
      <c r="B27" s="47" t="s">
        <v>4</v>
      </c>
      <c r="C27" s="134"/>
      <c r="D27" s="134"/>
      <c r="E27" s="134"/>
      <c r="F27" s="134"/>
      <c r="G27" s="135"/>
    </row>
    <row r="28" spans="1:7" x14ac:dyDescent="0.25">
      <c r="A28" s="180"/>
      <c r="B28" s="47" t="s">
        <v>5</v>
      </c>
      <c r="C28" s="134"/>
      <c r="D28" s="134"/>
      <c r="E28" s="134"/>
      <c r="F28" s="134"/>
      <c r="G28" s="135"/>
    </row>
    <row r="29" spans="1:7" ht="31.5" x14ac:dyDescent="0.25">
      <c r="A29" s="131" t="s">
        <v>31</v>
      </c>
      <c r="B29" s="48" t="s">
        <v>55</v>
      </c>
      <c r="C29" s="49">
        <f>C30</f>
        <v>12</v>
      </c>
      <c r="D29" s="49"/>
      <c r="E29" s="49"/>
      <c r="F29" s="49"/>
      <c r="G29" s="136"/>
    </row>
    <row r="30" spans="1:7" ht="47.25" x14ac:dyDescent="0.25">
      <c r="A30" s="178"/>
      <c r="B30" s="42" t="s">
        <v>82</v>
      </c>
      <c r="C30" s="50">
        <v>12</v>
      </c>
      <c r="D30" s="134"/>
      <c r="E30" s="134"/>
      <c r="F30" s="134"/>
      <c r="G30" s="135"/>
    </row>
    <row r="31" spans="1:7" ht="32.25" thickBot="1" x14ac:dyDescent="0.3">
      <c r="A31" s="179"/>
      <c r="B31" s="44" t="s">
        <v>83</v>
      </c>
      <c r="C31" s="50">
        <v>6</v>
      </c>
      <c r="D31" s="134"/>
      <c r="E31" s="134"/>
      <c r="F31" s="134"/>
      <c r="G31" s="135"/>
    </row>
    <row r="32" spans="1:7" x14ac:dyDescent="0.25">
      <c r="A32" s="179"/>
      <c r="B32" s="159" t="s">
        <v>75</v>
      </c>
      <c r="C32" s="50">
        <v>0</v>
      </c>
      <c r="D32" s="134"/>
      <c r="E32" s="134"/>
      <c r="F32" s="134"/>
      <c r="G32" s="135"/>
    </row>
    <row r="33" spans="1:7" ht="31.5" x14ac:dyDescent="0.25">
      <c r="A33" s="179"/>
      <c r="B33" s="46" t="s">
        <v>73</v>
      </c>
      <c r="C33" s="134"/>
      <c r="D33" s="134"/>
      <c r="E33" s="134"/>
      <c r="F33" s="134"/>
      <c r="G33" s="135"/>
    </row>
    <row r="34" spans="1:7" x14ac:dyDescent="0.25">
      <c r="A34" s="179"/>
      <c r="B34" s="47" t="s">
        <v>4</v>
      </c>
      <c r="C34" s="134"/>
      <c r="D34" s="134"/>
      <c r="E34" s="134"/>
      <c r="F34" s="134"/>
      <c r="G34" s="135"/>
    </row>
    <row r="35" spans="1:7" x14ac:dyDescent="0.25">
      <c r="A35" s="180"/>
      <c r="B35" s="47" t="s">
        <v>5</v>
      </c>
      <c r="C35" s="134"/>
      <c r="D35" s="134"/>
      <c r="E35" s="134"/>
      <c r="F35" s="134"/>
      <c r="G35" s="135"/>
    </row>
    <row r="36" spans="1:7" x14ac:dyDescent="0.25">
      <c r="A36" s="131" t="s">
        <v>32</v>
      </c>
      <c r="B36" s="51" t="s">
        <v>47</v>
      </c>
      <c r="C36" s="49">
        <f>C37</f>
        <v>8</v>
      </c>
      <c r="D36" s="49"/>
      <c r="E36" s="49"/>
      <c r="F36" s="49"/>
      <c r="G36" s="136"/>
    </row>
    <row r="37" spans="1:7" x14ac:dyDescent="0.25">
      <c r="A37" s="178"/>
      <c r="B37" s="52" t="s">
        <v>48</v>
      </c>
      <c r="C37" s="50">
        <v>8</v>
      </c>
      <c r="D37" s="134"/>
      <c r="E37" s="134"/>
      <c r="F37" s="134"/>
      <c r="G37" s="135"/>
    </row>
    <row r="38" spans="1:7" x14ac:dyDescent="0.25">
      <c r="A38" s="179"/>
      <c r="B38" s="52" t="s">
        <v>49</v>
      </c>
      <c r="C38" s="50">
        <v>4</v>
      </c>
      <c r="D38" s="134"/>
      <c r="E38" s="134"/>
      <c r="F38" s="134"/>
      <c r="G38" s="135"/>
    </row>
    <row r="39" spans="1:7" x14ac:dyDescent="0.25">
      <c r="A39" s="179"/>
      <c r="B39" s="52" t="s">
        <v>50</v>
      </c>
      <c r="C39" s="50">
        <v>1</v>
      </c>
      <c r="D39" s="134"/>
      <c r="E39" s="134"/>
      <c r="F39" s="134"/>
      <c r="G39" s="135"/>
    </row>
    <row r="40" spans="1:7" x14ac:dyDescent="0.25">
      <c r="A40" s="179"/>
      <c r="B40" s="52" t="s">
        <v>74</v>
      </c>
      <c r="C40" s="50">
        <v>0</v>
      </c>
      <c r="D40" s="134"/>
      <c r="E40" s="134"/>
      <c r="F40" s="134"/>
      <c r="G40" s="135"/>
    </row>
    <row r="41" spans="1:7" x14ac:dyDescent="0.25">
      <c r="A41" s="179"/>
      <c r="B41" s="46" t="s">
        <v>42</v>
      </c>
      <c r="C41" s="134"/>
      <c r="D41" s="134"/>
      <c r="E41" s="134"/>
      <c r="F41" s="134"/>
      <c r="G41" s="135"/>
    </row>
    <row r="42" spans="1:7" x14ac:dyDescent="0.25">
      <c r="A42" s="179"/>
      <c r="B42" s="47" t="s">
        <v>4</v>
      </c>
      <c r="C42" s="134"/>
      <c r="D42" s="134"/>
      <c r="E42" s="134"/>
      <c r="F42" s="134"/>
      <c r="G42" s="135"/>
    </row>
    <row r="43" spans="1:7" x14ac:dyDescent="0.25">
      <c r="A43" s="180"/>
      <c r="B43" s="47" t="s">
        <v>5</v>
      </c>
      <c r="C43" s="134"/>
      <c r="D43" s="134"/>
      <c r="E43" s="134"/>
      <c r="F43" s="134"/>
      <c r="G43" s="135"/>
    </row>
    <row r="44" spans="1:7" x14ac:dyDescent="0.25">
      <c r="A44" s="131" t="s">
        <v>33</v>
      </c>
      <c r="B44" s="82" t="s">
        <v>51</v>
      </c>
      <c r="C44" s="49">
        <f>C45</f>
        <v>8</v>
      </c>
      <c r="D44" s="49"/>
      <c r="E44" s="49"/>
      <c r="F44" s="49"/>
      <c r="G44" s="136"/>
    </row>
    <row r="45" spans="1:7" x14ac:dyDescent="0.25">
      <c r="A45" s="175"/>
      <c r="B45" s="53" t="s">
        <v>87</v>
      </c>
      <c r="C45" s="54">
        <v>8</v>
      </c>
      <c r="D45" s="134"/>
      <c r="E45" s="134"/>
      <c r="F45" s="134"/>
      <c r="G45" s="135"/>
    </row>
    <row r="46" spans="1:7" x14ac:dyDescent="0.25">
      <c r="A46" s="176"/>
      <c r="B46" s="53" t="s">
        <v>88</v>
      </c>
      <c r="C46" s="54">
        <v>4</v>
      </c>
      <c r="D46" s="134"/>
      <c r="E46" s="134"/>
      <c r="F46" s="134"/>
      <c r="G46" s="135"/>
    </row>
    <row r="47" spans="1:7" x14ac:dyDescent="0.25">
      <c r="A47" s="176"/>
      <c r="B47" s="53" t="s">
        <v>89</v>
      </c>
      <c r="C47" s="54">
        <v>0</v>
      </c>
      <c r="D47" s="134"/>
      <c r="E47" s="134"/>
      <c r="F47" s="134"/>
      <c r="G47" s="135"/>
    </row>
    <row r="48" spans="1:7" x14ac:dyDescent="0.25">
      <c r="A48" s="176"/>
      <c r="B48" s="47" t="s">
        <v>42</v>
      </c>
      <c r="C48" s="134"/>
      <c r="D48" s="134"/>
      <c r="E48" s="134"/>
      <c r="F48" s="134"/>
      <c r="G48" s="135"/>
    </row>
    <row r="49" spans="1:7" x14ac:dyDescent="0.25">
      <c r="A49" s="176"/>
      <c r="B49" s="47" t="s">
        <v>4</v>
      </c>
      <c r="C49" s="134"/>
      <c r="D49" s="134"/>
      <c r="E49" s="134"/>
      <c r="F49" s="134"/>
      <c r="G49" s="135"/>
    </row>
    <row r="50" spans="1:7" x14ac:dyDescent="0.25">
      <c r="A50" s="177"/>
      <c r="B50" s="47" t="s">
        <v>5</v>
      </c>
      <c r="C50" s="134"/>
      <c r="D50" s="134"/>
      <c r="E50" s="134"/>
      <c r="F50" s="134"/>
      <c r="G50" s="135"/>
    </row>
    <row r="51" spans="1:7" x14ac:dyDescent="0.25">
      <c r="A51" s="138" t="s">
        <v>39</v>
      </c>
      <c r="B51" s="82" t="s">
        <v>76</v>
      </c>
      <c r="C51" s="49">
        <f>C52</f>
        <v>8</v>
      </c>
      <c r="D51" s="49"/>
      <c r="E51" s="49"/>
      <c r="F51" s="49"/>
      <c r="G51" s="136"/>
    </row>
    <row r="52" spans="1:7" x14ac:dyDescent="0.25">
      <c r="A52" s="175"/>
      <c r="B52" s="53" t="s">
        <v>84</v>
      </c>
      <c r="C52" s="54">
        <v>8</v>
      </c>
      <c r="D52" s="134"/>
      <c r="E52" s="134"/>
      <c r="F52" s="134"/>
      <c r="G52" s="135"/>
    </row>
    <row r="53" spans="1:7" x14ac:dyDescent="0.25">
      <c r="A53" s="176"/>
      <c r="B53" s="53" t="s">
        <v>85</v>
      </c>
      <c r="C53" s="54">
        <v>4</v>
      </c>
      <c r="D53" s="134"/>
      <c r="E53" s="134"/>
      <c r="F53" s="134"/>
      <c r="G53" s="135"/>
    </row>
    <row r="54" spans="1:7" x14ac:dyDescent="0.25">
      <c r="A54" s="176"/>
      <c r="B54" s="53" t="s">
        <v>86</v>
      </c>
      <c r="C54" s="54">
        <v>0</v>
      </c>
      <c r="D54" s="134"/>
      <c r="E54" s="134"/>
      <c r="F54" s="134"/>
      <c r="G54" s="135"/>
    </row>
    <row r="55" spans="1:7" x14ac:dyDescent="0.25">
      <c r="A55" s="176"/>
      <c r="B55" s="203" t="s">
        <v>53</v>
      </c>
      <c r="C55" s="203"/>
      <c r="D55" s="134"/>
      <c r="E55" s="134"/>
      <c r="F55" s="134"/>
      <c r="G55" s="135"/>
    </row>
    <row r="56" spans="1:7" x14ac:dyDescent="0.25">
      <c r="A56" s="176"/>
      <c r="B56" s="78" t="s">
        <v>4</v>
      </c>
      <c r="C56" s="67"/>
      <c r="D56" s="134"/>
      <c r="E56" s="134"/>
      <c r="F56" s="134"/>
      <c r="G56" s="135"/>
    </row>
    <row r="57" spans="1:7" x14ac:dyDescent="0.25">
      <c r="A57" s="177"/>
      <c r="B57" s="78" t="s">
        <v>5</v>
      </c>
      <c r="C57" s="67"/>
      <c r="D57" s="134"/>
      <c r="E57" s="134"/>
      <c r="F57" s="134"/>
      <c r="G57" s="135"/>
    </row>
    <row r="58" spans="1:7" ht="31.5" x14ac:dyDescent="0.25">
      <c r="A58" s="138" t="s">
        <v>41</v>
      </c>
      <c r="B58" s="163" t="s">
        <v>121</v>
      </c>
      <c r="C58" s="49">
        <f>C60+C59+C61</f>
        <v>6</v>
      </c>
      <c r="D58" s="49"/>
      <c r="E58" s="49"/>
      <c r="F58" s="49"/>
      <c r="G58" s="136"/>
    </row>
    <row r="59" spans="1:7" ht="47.25" x14ac:dyDescent="0.25">
      <c r="A59" s="137"/>
      <c r="B59" s="55" t="s">
        <v>92</v>
      </c>
      <c r="C59" s="50">
        <v>3</v>
      </c>
      <c r="D59" s="134"/>
      <c r="E59" s="134"/>
      <c r="F59" s="134"/>
      <c r="G59" s="135"/>
    </row>
    <row r="60" spans="1:7" x14ac:dyDescent="0.25">
      <c r="A60" s="175"/>
      <c r="B60" s="108" t="s">
        <v>93</v>
      </c>
      <c r="C60" s="50">
        <v>2</v>
      </c>
      <c r="D60" s="134"/>
      <c r="E60" s="134"/>
      <c r="F60" s="134"/>
      <c r="G60" s="135"/>
    </row>
    <row r="61" spans="1:7" x14ac:dyDescent="0.25">
      <c r="A61" s="176"/>
      <c r="B61" s="108" t="s">
        <v>94</v>
      </c>
      <c r="C61" s="50">
        <v>1</v>
      </c>
      <c r="D61" s="134"/>
      <c r="E61" s="134"/>
      <c r="F61" s="134"/>
      <c r="G61" s="135"/>
    </row>
    <row r="62" spans="1:7" x14ac:dyDescent="0.25">
      <c r="A62" s="176"/>
      <c r="B62" s="161" t="s">
        <v>77</v>
      </c>
      <c r="C62" s="50"/>
      <c r="D62" s="134"/>
      <c r="E62" s="134"/>
      <c r="F62" s="134"/>
      <c r="G62" s="135"/>
    </row>
    <row r="63" spans="1:7" x14ac:dyDescent="0.25">
      <c r="A63" s="176"/>
      <c r="B63" s="47" t="s">
        <v>40</v>
      </c>
      <c r="C63" s="134"/>
      <c r="D63" s="134"/>
      <c r="E63" s="134"/>
      <c r="F63" s="134"/>
      <c r="G63" s="135"/>
    </row>
    <row r="64" spans="1:7" x14ac:dyDescent="0.25">
      <c r="A64" s="176"/>
      <c r="B64" s="47" t="s">
        <v>4</v>
      </c>
      <c r="C64" s="134"/>
      <c r="D64" s="134"/>
      <c r="E64" s="134"/>
      <c r="F64" s="134"/>
      <c r="G64" s="135"/>
    </row>
    <row r="65" spans="1:7" x14ac:dyDescent="0.25">
      <c r="A65" s="177"/>
      <c r="B65" s="47" t="s">
        <v>5</v>
      </c>
      <c r="C65" s="134"/>
      <c r="D65" s="134"/>
      <c r="E65" s="134"/>
      <c r="F65" s="134"/>
      <c r="G65" s="135"/>
    </row>
    <row r="66" spans="1:7" x14ac:dyDescent="0.25">
      <c r="A66" s="89" t="s">
        <v>52</v>
      </c>
      <c r="B66" s="90" t="s">
        <v>60</v>
      </c>
      <c r="C66" s="91">
        <v>10</v>
      </c>
      <c r="D66" s="49"/>
      <c r="E66" s="49"/>
      <c r="F66" s="49"/>
      <c r="G66" s="136"/>
    </row>
    <row r="67" spans="1:7" x14ac:dyDescent="0.25">
      <c r="A67" s="243"/>
      <c r="B67" s="92" t="s">
        <v>90</v>
      </c>
      <c r="C67" s="93">
        <v>10</v>
      </c>
      <c r="D67" s="134"/>
      <c r="E67" s="134"/>
      <c r="F67" s="134"/>
      <c r="G67" s="135"/>
    </row>
    <row r="68" spans="1:7" x14ac:dyDescent="0.25">
      <c r="A68" s="244"/>
      <c r="B68" s="92" t="s">
        <v>91</v>
      </c>
      <c r="C68" s="93">
        <v>3</v>
      </c>
      <c r="D68" s="134"/>
      <c r="E68" s="134"/>
      <c r="F68" s="134"/>
      <c r="G68" s="135"/>
    </row>
    <row r="69" spans="1:7" x14ac:dyDescent="0.25">
      <c r="A69" s="244"/>
      <c r="B69" s="92" t="s">
        <v>122</v>
      </c>
      <c r="C69" s="93">
        <v>0</v>
      </c>
      <c r="D69" s="134"/>
      <c r="E69" s="134"/>
      <c r="F69" s="134"/>
      <c r="G69" s="135"/>
    </row>
    <row r="70" spans="1:7" ht="31.5" x14ac:dyDescent="0.25">
      <c r="A70" s="244"/>
      <c r="B70" s="94" t="s">
        <v>59</v>
      </c>
      <c r="C70" s="95"/>
      <c r="D70" s="134"/>
      <c r="E70" s="134"/>
      <c r="F70" s="134"/>
      <c r="G70" s="135"/>
    </row>
    <row r="71" spans="1:7" x14ac:dyDescent="0.25">
      <c r="A71" s="244"/>
      <c r="B71" s="96" t="s">
        <v>53</v>
      </c>
      <c r="C71" s="96"/>
      <c r="D71" s="134"/>
      <c r="E71" s="134"/>
      <c r="F71" s="134"/>
      <c r="G71" s="135"/>
    </row>
    <row r="72" spans="1:7" x14ac:dyDescent="0.25">
      <c r="A72" s="244"/>
      <c r="B72" s="94" t="s">
        <v>4</v>
      </c>
      <c r="C72" s="95"/>
      <c r="D72" s="134"/>
      <c r="E72" s="134"/>
      <c r="F72" s="134"/>
      <c r="G72" s="135"/>
    </row>
    <row r="73" spans="1:7" x14ac:dyDescent="0.25">
      <c r="A73" s="245"/>
      <c r="B73" s="94" t="s">
        <v>5</v>
      </c>
      <c r="C73" s="95"/>
      <c r="D73" s="134"/>
      <c r="E73" s="134"/>
      <c r="F73" s="134"/>
      <c r="G73" s="135"/>
    </row>
    <row r="74" spans="1:7" x14ac:dyDescent="0.25">
      <c r="A74" s="139" t="s">
        <v>36</v>
      </c>
      <c r="B74" s="56" t="s">
        <v>35</v>
      </c>
      <c r="C74" s="57">
        <f>C75</f>
        <v>18</v>
      </c>
      <c r="D74" s="57"/>
      <c r="E74" s="57"/>
      <c r="F74" s="57"/>
      <c r="G74" s="140"/>
    </row>
    <row r="75" spans="1:7" x14ac:dyDescent="0.25">
      <c r="A75" s="175"/>
      <c r="B75" s="101" t="s">
        <v>116</v>
      </c>
      <c r="C75" s="102">
        <v>18</v>
      </c>
      <c r="D75" s="134"/>
      <c r="E75" s="134"/>
      <c r="F75" s="134"/>
      <c r="G75" s="135"/>
    </row>
    <row r="76" spans="1:7" x14ac:dyDescent="0.25">
      <c r="A76" s="176"/>
      <c r="B76" s="101" t="s">
        <v>118</v>
      </c>
      <c r="C76" s="102">
        <v>15</v>
      </c>
      <c r="D76" s="134"/>
      <c r="E76" s="134"/>
      <c r="F76" s="134"/>
      <c r="G76" s="135"/>
    </row>
    <row r="77" spans="1:7" x14ac:dyDescent="0.25">
      <c r="A77" s="176"/>
      <c r="B77" s="101" t="s">
        <v>117</v>
      </c>
      <c r="C77" s="103">
        <v>10</v>
      </c>
      <c r="D77" s="134"/>
      <c r="E77" s="134"/>
      <c r="F77" s="134"/>
      <c r="G77" s="135"/>
    </row>
    <row r="78" spans="1:7" x14ac:dyDescent="0.25">
      <c r="A78" s="176"/>
      <c r="B78" s="101" t="s">
        <v>95</v>
      </c>
      <c r="C78" s="103">
        <v>5</v>
      </c>
      <c r="D78" s="134"/>
      <c r="E78" s="134"/>
      <c r="F78" s="134"/>
      <c r="G78" s="135"/>
    </row>
    <row r="79" spans="1:7" x14ac:dyDescent="0.25">
      <c r="A79" s="176"/>
      <c r="B79" s="101" t="s">
        <v>119</v>
      </c>
      <c r="C79" s="103">
        <v>0</v>
      </c>
      <c r="D79" s="134"/>
      <c r="E79" s="134"/>
      <c r="F79" s="134"/>
      <c r="G79" s="135"/>
    </row>
    <row r="80" spans="1:7" x14ac:dyDescent="0.25">
      <c r="A80" s="176"/>
      <c r="B80" s="47" t="s">
        <v>42</v>
      </c>
      <c r="C80" s="60"/>
      <c r="D80" s="134"/>
      <c r="E80" s="134"/>
      <c r="F80" s="134"/>
      <c r="G80" s="135"/>
    </row>
    <row r="81" spans="1:7" x14ac:dyDescent="0.25">
      <c r="A81" s="176"/>
      <c r="B81" s="205" t="s">
        <v>4</v>
      </c>
      <c r="C81" s="205"/>
      <c r="D81" s="134"/>
      <c r="E81" s="134"/>
      <c r="F81" s="134"/>
      <c r="G81" s="135"/>
    </row>
    <row r="82" spans="1:7" x14ac:dyDescent="0.25">
      <c r="A82" s="177"/>
      <c r="B82" s="205" t="s">
        <v>5</v>
      </c>
      <c r="C82" s="205"/>
      <c r="D82" s="134"/>
      <c r="E82" s="134"/>
      <c r="F82" s="134"/>
      <c r="G82" s="135"/>
    </row>
    <row r="83" spans="1:7" x14ac:dyDescent="0.25">
      <c r="A83" s="141" t="s">
        <v>56</v>
      </c>
      <c r="B83" s="83" t="s">
        <v>57</v>
      </c>
      <c r="C83" s="84">
        <f>C84+C85+C86+C87</f>
        <v>9</v>
      </c>
      <c r="D83" s="57"/>
      <c r="E83" s="57"/>
      <c r="F83" s="57"/>
      <c r="G83" s="140"/>
    </row>
    <row r="84" spans="1:7" ht="47.25" x14ac:dyDescent="0.25">
      <c r="A84" s="240"/>
      <c r="B84" s="85" t="s">
        <v>96</v>
      </c>
      <c r="C84" s="86">
        <v>2</v>
      </c>
      <c r="D84" s="134"/>
      <c r="E84" s="134"/>
      <c r="F84" s="134"/>
      <c r="G84" s="135"/>
    </row>
    <row r="85" spans="1:7" ht="31.5" x14ac:dyDescent="0.25">
      <c r="A85" s="241"/>
      <c r="B85" s="85" t="s">
        <v>120</v>
      </c>
      <c r="C85" s="86">
        <v>3</v>
      </c>
      <c r="D85" s="134"/>
      <c r="E85" s="134"/>
      <c r="F85" s="134"/>
      <c r="G85" s="135"/>
    </row>
    <row r="86" spans="1:7" x14ac:dyDescent="0.25">
      <c r="A86" s="241"/>
      <c r="B86" s="85" t="s">
        <v>97</v>
      </c>
      <c r="C86" s="86">
        <v>2</v>
      </c>
      <c r="D86" s="134"/>
      <c r="E86" s="134"/>
      <c r="F86" s="134"/>
      <c r="G86" s="135"/>
    </row>
    <row r="87" spans="1:7" x14ac:dyDescent="0.25">
      <c r="A87" s="241"/>
      <c r="B87" s="85" t="s">
        <v>98</v>
      </c>
      <c r="C87" s="86">
        <v>2</v>
      </c>
      <c r="D87" s="134"/>
      <c r="E87" s="134"/>
      <c r="F87" s="134"/>
      <c r="G87" s="135"/>
    </row>
    <row r="88" spans="1:7" ht="47.25" x14ac:dyDescent="0.25">
      <c r="A88" s="241"/>
      <c r="B88" s="158" t="s">
        <v>70</v>
      </c>
      <c r="C88" s="86"/>
      <c r="D88" s="134"/>
      <c r="E88" s="134"/>
      <c r="F88" s="134"/>
      <c r="G88" s="135"/>
    </row>
    <row r="89" spans="1:7" x14ac:dyDescent="0.25">
      <c r="A89" s="241"/>
      <c r="B89" s="158" t="s">
        <v>78</v>
      </c>
      <c r="C89" s="86"/>
      <c r="D89" s="134"/>
      <c r="E89" s="134"/>
      <c r="F89" s="134"/>
      <c r="G89" s="135"/>
    </row>
    <row r="90" spans="1:7" x14ac:dyDescent="0.25">
      <c r="A90" s="241"/>
      <c r="B90" s="87" t="s">
        <v>58</v>
      </c>
      <c r="C90" s="88"/>
      <c r="D90" s="134"/>
      <c r="E90" s="134"/>
      <c r="F90" s="134"/>
      <c r="G90" s="135"/>
    </row>
    <row r="91" spans="1:7" x14ac:dyDescent="0.25">
      <c r="A91" s="242"/>
      <c r="B91" s="88" t="s">
        <v>6</v>
      </c>
      <c r="C91" s="88"/>
      <c r="D91" s="134"/>
      <c r="E91" s="134"/>
      <c r="F91" s="134"/>
      <c r="G91" s="135"/>
    </row>
    <row r="92" spans="1:7" x14ac:dyDescent="0.25">
      <c r="A92" s="235" t="s">
        <v>79</v>
      </c>
      <c r="B92" s="236"/>
      <c r="C92" s="61">
        <f>C93+C106+C113+C99+C119</f>
        <v>9</v>
      </c>
      <c r="D92" s="61"/>
      <c r="E92" s="61"/>
      <c r="F92" s="61"/>
      <c r="G92" s="142"/>
    </row>
    <row r="93" spans="1:7" x14ac:dyDescent="0.25">
      <c r="A93" s="62" t="s">
        <v>54</v>
      </c>
      <c r="B93" s="63" t="s">
        <v>43</v>
      </c>
      <c r="C93" s="57">
        <f>C94</f>
        <v>1</v>
      </c>
      <c r="D93" s="64"/>
      <c r="E93" s="64"/>
      <c r="F93" s="64"/>
      <c r="G93" s="64"/>
    </row>
    <row r="94" spans="1:7" x14ac:dyDescent="0.25">
      <c r="A94" s="232"/>
      <c r="B94" s="65" t="s">
        <v>111</v>
      </c>
      <c r="C94" s="58">
        <v>1</v>
      </c>
      <c r="D94" s="66"/>
      <c r="E94" s="66"/>
      <c r="F94" s="66"/>
      <c r="G94" s="66"/>
    </row>
    <row r="95" spans="1:7" x14ac:dyDescent="0.25">
      <c r="A95" s="233"/>
      <c r="B95" s="65" t="s">
        <v>112</v>
      </c>
      <c r="C95" s="58">
        <v>0</v>
      </c>
      <c r="D95" s="66"/>
      <c r="E95" s="66"/>
      <c r="F95" s="66"/>
      <c r="G95" s="66"/>
    </row>
    <row r="96" spans="1:7" x14ac:dyDescent="0.25">
      <c r="A96" s="233"/>
      <c r="B96" s="231" t="s">
        <v>99</v>
      </c>
      <c r="C96" s="231"/>
      <c r="D96" s="66"/>
      <c r="E96" s="66"/>
      <c r="F96" s="66"/>
      <c r="G96" s="66"/>
    </row>
    <row r="97" spans="1:7" x14ac:dyDescent="0.25">
      <c r="A97" s="233"/>
      <c r="B97" s="205" t="s">
        <v>4</v>
      </c>
      <c r="C97" s="205"/>
      <c r="D97" s="66"/>
      <c r="E97" s="66"/>
      <c r="F97" s="66"/>
      <c r="G97" s="66"/>
    </row>
    <row r="98" spans="1:7" x14ac:dyDescent="0.25">
      <c r="A98" s="234"/>
      <c r="B98" s="205" t="s">
        <v>5</v>
      </c>
      <c r="C98" s="205"/>
      <c r="D98" s="66"/>
      <c r="E98" s="66"/>
      <c r="F98" s="66"/>
      <c r="G98" s="66"/>
    </row>
    <row r="99" spans="1:7" x14ac:dyDescent="0.25">
      <c r="A99" s="143" t="s">
        <v>61</v>
      </c>
      <c r="B99" s="56" t="s">
        <v>26</v>
      </c>
      <c r="C99" s="57">
        <f>C100+C101+C102</f>
        <v>3</v>
      </c>
      <c r="D99" s="64"/>
      <c r="E99" s="64"/>
      <c r="F99" s="64"/>
      <c r="G99" s="64"/>
    </row>
    <row r="100" spans="1:7" ht="41.25" customHeight="1" x14ac:dyDescent="0.25">
      <c r="A100" s="175"/>
      <c r="B100" s="67" t="s">
        <v>100</v>
      </c>
      <c r="C100" s="59">
        <v>1</v>
      </c>
      <c r="D100" s="110"/>
      <c r="E100" s="66"/>
      <c r="F100" s="66"/>
      <c r="G100" s="66"/>
    </row>
    <row r="101" spans="1:7" ht="47.25" x14ac:dyDescent="0.25">
      <c r="A101" s="176"/>
      <c r="B101" s="67" t="s">
        <v>101</v>
      </c>
      <c r="C101" s="59">
        <v>1</v>
      </c>
      <c r="D101" s="110"/>
      <c r="E101" s="66"/>
      <c r="F101" s="66"/>
      <c r="G101" s="66"/>
    </row>
    <row r="102" spans="1:7" ht="78.75" x14ac:dyDescent="0.25">
      <c r="A102" s="176"/>
      <c r="B102" s="67" t="s">
        <v>102</v>
      </c>
      <c r="C102" s="59">
        <v>1</v>
      </c>
      <c r="D102" s="110"/>
      <c r="E102" s="66"/>
      <c r="F102" s="66"/>
      <c r="G102" s="66"/>
    </row>
    <row r="103" spans="1:7" x14ac:dyDescent="0.25">
      <c r="A103" s="176"/>
      <c r="B103" s="203" t="s">
        <v>72</v>
      </c>
      <c r="C103" s="204"/>
      <c r="D103" s="68"/>
      <c r="E103" s="66"/>
      <c r="F103" s="66"/>
      <c r="G103" s="66"/>
    </row>
    <row r="104" spans="1:7" x14ac:dyDescent="0.25">
      <c r="A104" s="176"/>
      <c r="B104" s="205" t="s">
        <v>4</v>
      </c>
      <c r="C104" s="205"/>
      <c r="D104" s="66"/>
      <c r="E104" s="66"/>
      <c r="F104" s="66"/>
      <c r="G104" s="66"/>
    </row>
    <row r="105" spans="1:7" x14ac:dyDescent="0.25">
      <c r="A105" s="177"/>
      <c r="B105" s="205" t="s">
        <v>5</v>
      </c>
      <c r="C105" s="205"/>
      <c r="D105" s="66"/>
      <c r="E105" s="66"/>
      <c r="F105" s="66"/>
      <c r="G105" s="66"/>
    </row>
    <row r="106" spans="1:7" ht="16.5" thickBot="1" x14ac:dyDescent="0.3">
      <c r="A106" s="144">
        <v>6</v>
      </c>
      <c r="B106" s="69" t="s">
        <v>38</v>
      </c>
      <c r="C106" s="70">
        <f>SUM(C107:C109)</f>
        <v>3</v>
      </c>
      <c r="D106" s="57"/>
      <c r="E106" s="57"/>
      <c r="F106" s="57"/>
      <c r="G106" s="140"/>
    </row>
    <row r="107" spans="1:7" ht="69.75" customHeight="1" x14ac:dyDescent="0.25">
      <c r="A107" s="229"/>
      <c r="B107" s="53" t="s">
        <v>103</v>
      </c>
      <c r="C107" s="54">
        <v>1</v>
      </c>
      <c r="D107" s="134"/>
      <c r="E107" s="134"/>
      <c r="F107" s="134"/>
      <c r="G107" s="135"/>
    </row>
    <row r="108" spans="1:7" ht="67.5" customHeight="1" x14ac:dyDescent="0.25">
      <c r="A108" s="230"/>
      <c r="B108" s="53" t="s">
        <v>104</v>
      </c>
      <c r="C108" s="54">
        <v>1</v>
      </c>
      <c r="D108" s="134"/>
      <c r="E108" s="134"/>
      <c r="F108" s="134"/>
      <c r="G108" s="135"/>
    </row>
    <row r="109" spans="1:7" x14ac:dyDescent="0.25">
      <c r="A109" s="230"/>
      <c r="B109" s="53" t="s">
        <v>105</v>
      </c>
      <c r="C109" s="54">
        <v>1</v>
      </c>
      <c r="D109" s="134"/>
      <c r="E109" s="134"/>
      <c r="F109" s="134"/>
      <c r="G109" s="135"/>
    </row>
    <row r="110" spans="1:7" x14ac:dyDescent="0.25">
      <c r="A110" s="230"/>
      <c r="B110" s="71" t="s">
        <v>72</v>
      </c>
      <c r="C110" s="54"/>
      <c r="D110" s="134"/>
      <c r="E110" s="134"/>
      <c r="F110" s="134"/>
      <c r="G110" s="135"/>
    </row>
    <row r="111" spans="1:7" x14ac:dyDescent="0.25">
      <c r="A111" s="145"/>
      <c r="B111" s="72" t="s">
        <v>4</v>
      </c>
      <c r="C111" s="54"/>
      <c r="D111" s="134"/>
      <c r="E111" s="134"/>
      <c r="F111" s="134"/>
      <c r="G111" s="135"/>
    </row>
    <row r="112" spans="1:7" x14ac:dyDescent="0.25">
      <c r="A112" s="145"/>
      <c r="B112" s="73" t="s">
        <v>5</v>
      </c>
      <c r="C112" s="74"/>
      <c r="D112" s="146"/>
      <c r="E112" s="146"/>
      <c r="F112" s="146"/>
      <c r="G112" s="135"/>
    </row>
    <row r="113" spans="1:7" ht="31.5" x14ac:dyDescent="0.25">
      <c r="A113" s="147">
        <v>7</v>
      </c>
      <c r="B113" s="75" t="s">
        <v>63</v>
      </c>
      <c r="C113" s="57">
        <f>C114</f>
        <v>1</v>
      </c>
      <c r="D113" s="148"/>
      <c r="E113" s="148"/>
      <c r="F113" s="148"/>
      <c r="G113" s="140"/>
    </row>
    <row r="114" spans="1:7" x14ac:dyDescent="0.25">
      <c r="A114" s="230"/>
      <c r="B114" s="76" t="s">
        <v>113</v>
      </c>
      <c r="C114" s="185">
        <v>1</v>
      </c>
      <c r="D114" s="146"/>
      <c r="E114" s="146"/>
      <c r="F114" s="146"/>
      <c r="G114" s="135"/>
    </row>
    <row r="115" spans="1:7" x14ac:dyDescent="0.25">
      <c r="A115" s="230"/>
      <c r="B115" s="76" t="s">
        <v>114</v>
      </c>
      <c r="C115" s="186"/>
      <c r="D115" s="146"/>
      <c r="E115" s="146"/>
      <c r="F115" s="146"/>
      <c r="G115" s="135"/>
    </row>
    <row r="116" spans="1:7" x14ac:dyDescent="0.25">
      <c r="A116" s="230"/>
      <c r="B116" s="76" t="s">
        <v>115</v>
      </c>
      <c r="C116" s="187"/>
      <c r="D116" s="146"/>
      <c r="E116" s="146"/>
      <c r="F116" s="146"/>
      <c r="G116" s="135"/>
    </row>
    <row r="117" spans="1:7" ht="110.25" x14ac:dyDescent="0.25">
      <c r="A117" s="230"/>
      <c r="B117" s="162" t="s">
        <v>80</v>
      </c>
      <c r="C117" s="77"/>
      <c r="D117" s="146"/>
      <c r="E117" s="146"/>
      <c r="F117" s="146"/>
      <c r="G117" s="135"/>
    </row>
    <row r="118" spans="1:7" x14ac:dyDescent="0.25">
      <c r="A118" s="230"/>
      <c r="B118" s="106" t="s">
        <v>6</v>
      </c>
      <c r="C118" s="99"/>
      <c r="D118" s="146"/>
      <c r="E118" s="146"/>
      <c r="F118" s="146"/>
      <c r="G118" s="149"/>
    </row>
    <row r="119" spans="1:7" x14ac:dyDescent="0.25">
      <c r="A119" s="109">
        <v>8</v>
      </c>
      <c r="B119" s="104" t="s">
        <v>66</v>
      </c>
      <c r="C119" s="150">
        <f>C120</f>
        <v>1</v>
      </c>
      <c r="D119" s="151"/>
      <c r="E119" s="151"/>
      <c r="F119" s="151"/>
      <c r="G119" s="152"/>
    </row>
    <row r="120" spans="1:7" x14ac:dyDescent="0.25">
      <c r="A120" s="237"/>
      <c r="B120" s="105" t="s">
        <v>106</v>
      </c>
      <c r="C120" s="153">
        <v>1</v>
      </c>
      <c r="D120" s="146"/>
      <c r="E120" s="146"/>
      <c r="F120" s="146"/>
      <c r="G120" s="149"/>
    </row>
    <row r="121" spans="1:7" x14ac:dyDescent="0.25">
      <c r="A121" s="238"/>
      <c r="B121" s="105" t="s">
        <v>107</v>
      </c>
      <c r="C121" s="153">
        <v>0</v>
      </c>
      <c r="D121" s="146"/>
      <c r="E121" s="146"/>
      <c r="F121" s="146"/>
      <c r="G121" s="149"/>
    </row>
    <row r="122" spans="1:7" x14ac:dyDescent="0.25">
      <c r="A122" s="238"/>
      <c r="B122" s="106" t="s">
        <v>65</v>
      </c>
      <c r="C122" s="153"/>
      <c r="D122" s="146"/>
      <c r="E122" s="146"/>
      <c r="F122" s="146"/>
      <c r="G122" s="149"/>
    </row>
    <row r="123" spans="1:7" ht="31.5" x14ac:dyDescent="0.25">
      <c r="A123" s="238"/>
      <c r="B123" s="106" t="s">
        <v>67</v>
      </c>
      <c r="C123" s="153"/>
      <c r="D123" s="146"/>
      <c r="E123" s="146"/>
      <c r="F123" s="146"/>
      <c r="G123" s="149"/>
    </row>
    <row r="124" spans="1:7" x14ac:dyDescent="0.25">
      <c r="A124" s="238"/>
      <c r="B124" s="107" t="s">
        <v>4</v>
      </c>
      <c r="C124" s="153"/>
      <c r="D124" s="146"/>
      <c r="E124" s="146"/>
      <c r="F124" s="146"/>
      <c r="G124" s="149"/>
    </row>
    <row r="125" spans="1:7" x14ac:dyDescent="0.25">
      <c r="A125" s="239"/>
      <c r="B125" s="107" t="s">
        <v>5</v>
      </c>
      <c r="C125" s="154"/>
      <c r="D125" s="134"/>
      <c r="E125" s="134"/>
      <c r="F125" s="134"/>
      <c r="G125" s="135"/>
    </row>
    <row r="126" spans="1:7" x14ac:dyDescent="0.25">
      <c r="A126" s="145"/>
      <c r="B126" s="97"/>
      <c r="C126" s="98"/>
      <c r="D126" s="155"/>
      <c r="E126" s="155"/>
      <c r="F126" s="155"/>
      <c r="G126" s="156"/>
    </row>
    <row r="127" spans="1:7" ht="16.5" thickBot="1" x14ac:dyDescent="0.3">
      <c r="A127" s="79"/>
      <c r="B127" s="217" t="s">
        <v>13</v>
      </c>
      <c r="C127" s="218"/>
      <c r="D127" s="219"/>
      <c r="E127" s="80"/>
      <c r="F127" s="81"/>
      <c r="G127" s="81"/>
    </row>
    <row r="128" spans="1:7" ht="16.5" thickBot="1" x14ac:dyDescent="0.3">
      <c r="A128" s="5"/>
      <c r="B128" s="6"/>
      <c r="C128" s="6"/>
      <c r="D128" s="6"/>
      <c r="E128" s="7"/>
      <c r="F128" s="6"/>
      <c r="G128" s="6"/>
    </row>
    <row r="129" spans="1:7" ht="16.5" thickBot="1" x14ac:dyDescent="0.3">
      <c r="A129" s="11"/>
      <c r="C129" s="12"/>
      <c r="E129" s="13"/>
    </row>
    <row r="130" spans="1:7" ht="16.5" thickBot="1" x14ac:dyDescent="0.3">
      <c r="A130" s="8"/>
      <c r="B130" s="226" t="s">
        <v>34</v>
      </c>
      <c r="C130" s="227"/>
      <c r="D130" s="228"/>
      <c r="E130" s="9"/>
      <c r="F130" s="14"/>
      <c r="G130" s="14"/>
    </row>
    <row r="131" spans="1:7" ht="16.5" thickBot="1" x14ac:dyDescent="0.3">
      <c r="A131" s="5"/>
      <c r="B131" s="6"/>
      <c r="C131" s="6"/>
      <c r="D131" s="6"/>
      <c r="E131" s="7"/>
      <c r="F131" s="6"/>
      <c r="G131" s="15"/>
    </row>
    <row r="132" spans="1:7" ht="16.5" thickBot="1" x14ac:dyDescent="0.3">
      <c r="A132" s="8"/>
      <c r="B132" s="100" t="s">
        <v>14</v>
      </c>
      <c r="C132" s="16"/>
      <c r="D132" s="17"/>
      <c r="E132" s="9"/>
      <c r="F132" s="10"/>
      <c r="G132" s="18"/>
    </row>
    <row r="133" spans="1:7" ht="15" x14ac:dyDescent="0.25">
      <c r="A133" s="220" t="s">
        <v>15</v>
      </c>
      <c r="B133" s="221"/>
      <c r="C133" s="225"/>
      <c r="D133" s="213"/>
      <c r="E133" s="213"/>
      <c r="F133" s="213"/>
      <c r="G133" s="214"/>
    </row>
    <row r="134" spans="1:7" ht="15" x14ac:dyDescent="0.25">
      <c r="A134" s="209"/>
      <c r="B134" s="222"/>
      <c r="C134" s="225"/>
      <c r="D134" s="213"/>
      <c r="E134" s="213"/>
      <c r="F134" s="213"/>
      <c r="G134" s="214"/>
    </row>
    <row r="135" spans="1:7" thickBot="1" x14ac:dyDescent="0.3">
      <c r="A135" s="223"/>
      <c r="B135" s="224"/>
      <c r="C135" s="225"/>
      <c r="D135" s="213"/>
      <c r="E135" s="213"/>
      <c r="F135" s="213"/>
      <c r="G135" s="214"/>
    </row>
    <row r="136" spans="1:7" ht="15" x14ac:dyDescent="0.25">
      <c r="A136" s="207" t="s">
        <v>16</v>
      </c>
      <c r="B136" s="208"/>
      <c r="C136" s="213"/>
      <c r="D136" s="213"/>
      <c r="E136" s="213"/>
      <c r="F136" s="213"/>
      <c r="G136" s="214"/>
    </row>
    <row r="137" spans="1:7" ht="15" x14ac:dyDescent="0.25">
      <c r="A137" s="209"/>
      <c r="B137" s="210"/>
      <c r="C137" s="213"/>
      <c r="D137" s="213"/>
      <c r="E137" s="213"/>
      <c r="F137" s="213"/>
      <c r="G137" s="214"/>
    </row>
    <row r="138" spans="1:7" thickBot="1" x14ac:dyDescent="0.3">
      <c r="A138" s="211"/>
      <c r="B138" s="212"/>
      <c r="C138" s="215"/>
      <c r="D138" s="215"/>
      <c r="E138" s="215"/>
      <c r="F138" s="215"/>
      <c r="G138" s="216"/>
    </row>
    <row r="139" spans="1:7" ht="16.5" thickBot="1" x14ac:dyDescent="0.3">
      <c r="A139" s="19"/>
      <c r="C139" s="20"/>
      <c r="D139" s="20"/>
      <c r="E139" s="21"/>
      <c r="F139" s="22"/>
      <c r="G139" s="23"/>
    </row>
    <row r="140" spans="1:7" x14ac:dyDescent="0.25">
      <c r="A140" s="24"/>
      <c r="B140" s="25" t="s">
        <v>17</v>
      </c>
      <c r="C140" s="26"/>
      <c r="D140" s="25"/>
      <c r="E140" s="27"/>
      <c r="F140" s="28"/>
      <c r="G140" s="29"/>
    </row>
    <row r="141" spans="1:7" x14ac:dyDescent="0.25">
      <c r="A141" s="24"/>
      <c r="B141" s="25"/>
      <c r="C141" s="26"/>
      <c r="D141" s="25"/>
      <c r="E141" s="30"/>
      <c r="F141" s="25"/>
      <c r="G141" s="31"/>
    </row>
    <row r="142" spans="1:7" x14ac:dyDescent="0.25">
      <c r="A142" s="24"/>
      <c r="B142" s="32" t="s">
        <v>18</v>
      </c>
      <c r="C142" s="33" t="s">
        <v>19</v>
      </c>
      <c r="D142" s="34"/>
      <c r="F142" s="34"/>
      <c r="G142" s="35"/>
    </row>
    <row r="143" spans="1:7" x14ac:dyDescent="0.25">
      <c r="A143" s="24"/>
      <c r="B143" s="32" t="s">
        <v>20</v>
      </c>
      <c r="C143" s="33" t="s">
        <v>20</v>
      </c>
      <c r="D143" s="34"/>
      <c r="F143" s="32"/>
      <c r="G143" s="35"/>
    </row>
    <row r="144" spans="1:7" x14ac:dyDescent="0.25">
      <c r="A144" s="24"/>
      <c r="B144" s="32" t="s">
        <v>21</v>
      </c>
      <c r="C144" s="33" t="s">
        <v>21</v>
      </c>
      <c r="D144" s="34"/>
      <c r="F144" s="32"/>
      <c r="G144" s="35"/>
    </row>
    <row r="145" spans="1:7" x14ac:dyDescent="0.25">
      <c r="A145" s="24"/>
      <c r="B145" s="32" t="s">
        <v>22</v>
      </c>
      <c r="C145" s="33" t="s">
        <v>22</v>
      </c>
      <c r="D145" s="34"/>
      <c r="F145" s="32"/>
      <c r="G145" s="35"/>
    </row>
    <row r="146" spans="1:7" x14ac:dyDescent="0.25">
      <c r="A146" s="24"/>
      <c r="B146" s="32"/>
      <c r="C146" s="33"/>
      <c r="D146" s="34"/>
      <c r="F146" s="34"/>
      <c r="G146" s="35"/>
    </row>
    <row r="147" spans="1:7" x14ac:dyDescent="0.25">
      <c r="A147" s="24"/>
      <c r="B147" s="32" t="s">
        <v>23</v>
      </c>
      <c r="C147" s="33" t="s">
        <v>24</v>
      </c>
      <c r="D147" s="34"/>
      <c r="F147" s="34"/>
      <c r="G147" s="35"/>
    </row>
    <row r="148" spans="1:7" x14ac:dyDescent="0.25">
      <c r="A148" s="24"/>
      <c r="B148" s="32" t="s">
        <v>20</v>
      </c>
      <c r="C148" s="33" t="s">
        <v>20</v>
      </c>
      <c r="D148" s="34"/>
      <c r="F148" s="34"/>
      <c r="G148" s="35"/>
    </row>
    <row r="149" spans="1:7" x14ac:dyDescent="0.25">
      <c r="A149" s="24"/>
      <c r="B149" s="32" t="s">
        <v>21</v>
      </c>
      <c r="C149" s="33" t="s">
        <v>21</v>
      </c>
      <c r="D149" s="34"/>
      <c r="F149" s="34"/>
      <c r="G149" s="35"/>
    </row>
    <row r="150" spans="1:7" x14ac:dyDescent="0.25">
      <c r="A150" s="24"/>
      <c r="B150" s="32" t="s">
        <v>22</v>
      </c>
      <c r="C150" s="33" t="s">
        <v>22</v>
      </c>
      <c r="D150" s="34"/>
      <c r="F150" s="34"/>
      <c r="G150" s="35"/>
    </row>
    <row r="151" spans="1:7" x14ac:dyDescent="0.25">
      <c r="A151" s="24"/>
      <c r="B151" s="32"/>
      <c r="C151" s="36"/>
      <c r="D151" s="34"/>
      <c r="F151" s="34"/>
      <c r="G151" s="37"/>
    </row>
    <row r="152" spans="1:7" x14ac:dyDescent="0.25">
      <c r="A152" s="24"/>
      <c r="B152" s="32" t="s">
        <v>25</v>
      </c>
      <c r="C152" s="36"/>
      <c r="D152" s="32"/>
      <c r="E152" s="38"/>
      <c r="F152" s="39"/>
      <c r="G152" s="40"/>
    </row>
    <row r="153" spans="1:7" x14ac:dyDescent="0.25">
      <c r="A153" s="24"/>
      <c r="B153" s="32" t="s">
        <v>20</v>
      </c>
      <c r="C153" s="41"/>
      <c r="D153" s="39"/>
      <c r="E153" s="38"/>
      <c r="F153" s="39"/>
      <c r="G153" s="40"/>
    </row>
    <row r="154" spans="1:7" x14ac:dyDescent="0.25">
      <c r="A154" s="24"/>
      <c r="B154" s="32" t="s">
        <v>21</v>
      </c>
      <c r="C154" s="41"/>
      <c r="D154" s="39"/>
      <c r="E154" s="38"/>
      <c r="F154" s="39"/>
      <c r="G154" s="40"/>
    </row>
    <row r="155" spans="1:7" x14ac:dyDescent="0.25">
      <c r="A155" s="24"/>
      <c r="B155" s="32" t="s">
        <v>22</v>
      </c>
      <c r="C155" s="41"/>
      <c r="D155" s="39"/>
      <c r="E155" s="38"/>
      <c r="F155" s="39"/>
      <c r="G155" s="40"/>
    </row>
    <row r="156" spans="1:7" x14ac:dyDescent="0.25">
      <c r="A156" s="24"/>
      <c r="B156" s="32"/>
      <c r="C156" s="41"/>
      <c r="D156" s="39"/>
      <c r="E156" s="38"/>
      <c r="F156" s="39"/>
      <c r="G156" s="40"/>
    </row>
    <row r="161" spans="3:3" x14ac:dyDescent="0.25">
      <c r="C161" s="157"/>
    </row>
  </sheetData>
  <mergeCells count="49">
    <mergeCell ref="D13:G13"/>
    <mergeCell ref="A14:C14"/>
    <mergeCell ref="A16:B17"/>
    <mergeCell ref="C16:C17"/>
    <mergeCell ref="D16:D17"/>
    <mergeCell ref="E16:E17"/>
    <mergeCell ref="F16:F17"/>
    <mergeCell ref="G16:G17"/>
    <mergeCell ref="A30:A35"/>
    <mergeCell ref="A18:B18"/>
    <mergeCell ref="A19:A20"/>
    <mergeCell ref="B19:B20"/>
    <mergeCell ref="C19:C20"/>
    <mergeCell ref="F19:F20"/>
    <mergeCell ref="G19:G20"/>
    <mergeCell ref="B21:B22"/>
    <mergeCell ref="C21:C22"/>
    <mergeCell ref="A22:A28"/>
    <mergeCell ref="D19:D20"/>
    <mergeCell ref="E19:E20"/>
    <mergeCell ref="A94:A98"/>
    <mergeCell ref="B96:C96"/>
    <mergeCell ref="B97:C97"/>
    <mergeCell ref="B98:C98"/>
    <mergeCell ref="A37:A43"/>
    <mergeCell ref="A45:A50"/>
    <mergeCell ref="A52:A57"/>
    <mergeCell ref="B55:C55"/>
    <mergeCell ref="A60:A65"/>
    <mergeCell ref="A67:A73"/>
    <mergeCell ref="A75:A82"/>
    <mergeCell ref="B81:C81"/>
    <mergeCell ref="B82:C82"/>
    <mergeCell ref="A84:A91"/>
    <mergeCell ref="A92:B92"/>
    <mergeCell ref="A136:B138"/>
    <mergeCell ref="C136:G138"/>
    <mergeCell ref="A100:A105"/>
    <mergeCell ref="B103:C103"/>
    <mergeCell ref="B104:C104"/>
    <mergeCell ref="B105:C105"/>
    <mergeCell ref="A107:A110"/>
    <mergeCell ref="A114:A118"/>
    <mergeCell ref="C114:C116"/>
    <mergeCell ref="A120:A125"/>
    <mergeCell ref="B127:D127"/>
    <mergeCell ref="B130:D130"/>
    <mergeCell ref="A133:B135"/>
    <mergeCell ref="C133:G13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 Comp</vt:lpstr>
      <vt:lpstr>Grila ETF - Cerere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Gabriela</cp:lastModifiedBy>
  <cp:lastPrinted>2023-10-30T09:20:43Z</cp:lastPrinted>
  <dcterms:created xsi:type="dcterms:W3CDTF">2015-07-30T08:46:02Z</dcterms:created>
  <dcterms:modified xsi:type="dcterms:W3CDTF">2023-12-22T12:27:02Z</dcterms:modified>
</cp:coreProperties>
</file>